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4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财政拨款支出预算（政府）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政府性基金预算项目支出" sheetId="12" r:id="rId12"/>
    <sheet name="国有资本经营预算支出" sheetId="13" r:id="rId13"/>
    <sheet name="政府采购预算表" sheetId="14" r:id="rId14"/>
    <sheet name="绩效目标表" sheetId="15" r:id="rId15"/>
  </sheets>
  <definedNames>
    <definedName name="_xlnm.Print_Area" localSheetId="5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 localSheetId="11">#N/A</definedName>
    <definedName name="_xlnm.Print_Area" localSheetId="13">#N/A</definedName>
    <definedName name="_xlnm.Print_Area" localSheetId="1">17</definedName>
    <definedName name="_xlnm.Print_Area" localSheetId="2">17</definedName>
    <definedName name="_xlnm.Print_Area" localSheetId="3">0</definedName>
    <definedName name="_xlnm.Print_Area" localSheetId="6">28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<sst xmlns="http://schemas.openxmlformats.org/spreadsheetml/2006/main" count="1219" uniqueCount="548">
  <si>
    <t>表1</t>
  </si>
  <si>
    <t>部门（单位）收支总表</t>
  </si>
  <si>
    <t>单位：佰元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</si>
  <si>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</si>
  <si>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</si>
  <si>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</si>
  <si>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</si>
  <si>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</si>
  <si>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</si>
  <si>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</si>
  <si>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</si>
  <si>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</si>
  <si>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</si>
  <si>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四、事业收入（专户收入）</t>
  </si>
  <si>
    <t>四、公共安全支出</t>
  </si>
  <si>
    <t>五、事业单位经营收入</t>
  </si>
  <si>
    <t>五、教育支出</t>
  </si>
  <si>
    <t>六、事业收入（其他资金）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</si>
  <si>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</si>
  <si>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</si>
  <si>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</si>
  <si>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</si>
  <si>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</si>
  <si>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</si>
  <si>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</si>
  <si>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</si>
  <si>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</si>
  <si>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</si>
  <si>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</si>
  <si>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</si>
  <si>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</si>
  <si>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</si>
  <si>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</si>
  <si>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</si>
  <si>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</si>
  <si>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</si>
  <si>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</si>
  <si>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</si>
  <si>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</si>
  <si>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</si>
  <si>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</si>
  <si>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</si>
  <si>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</si>
  <si>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</si>
  <si>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</si>
  <si>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</si>
  <si>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</si>
  <si>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</si>
  <si>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</si>
  <si>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</si>
  <si>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</si>
  <si>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</si>
  <si>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</si>
  <si>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</si>
  <si>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部门（单位）收入总表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</si>
  <si>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</si>
  <si>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</si>
  <si>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</si>
  <si>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</si>
  <si>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</si>
  <si>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</si>
  <si>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事业收入（专户收入）</t>
  </si>
  <si>
    <t>事业单位经营收入</t>
  </si>
  <si>
    <t>转移性收入</t>
  </si>
  <si>
    <t>事业收入（其他资金）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</si>
  <si>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</si>
  <si>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</si>
  <si>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</si>
  <si>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</si>
  <si>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</si>
  <si>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</si>
  <si>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</si>
  <si>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</si>
  <si>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</si>
  <si>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</si>
  <si>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</si>
  <si>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</si>
  <si>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</si>
  <si>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</si>
  <si>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620601</t>
  </si>
  <si>
    <t>绵阳广播电视台</t>
  </si>
  <si>
    <t>207</t>
  </si>
  <si>
    <t xml:space="preserve">  文化旅游体育与传媒支出</t>
  </si>
  <si>
    <t>08</t>
  </si>
  <si>
    <t xml:space="preserve">    广播电视</t>
  </si>
  <si>
    <t xml:space="preserve">  207</t>
  </si>
  <si>
    <t xml:space="preserve">  08</t>
  </si>
  <si>
    <t>07</t>
  </si>
  <si>
    <t xml:space="preserve">  620601</t>
  </si>
  <si>
    <t xml:space="preserve">      传输发射</t>
  </si>
  <si>
    <t xml:space="preserve">      广播电视事务</t>
  </si>
  <si>
    <t>208</t>
  </si>
  <si>
    <t xml:space="preserve">  社会保障和就业支出</t>
  </si>
  <si>
    <t>05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</si>
  <si>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</si>
  <si>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</si>
  <si>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</si>
  <si>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</si>
  <si>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</si>
  <si>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</si>
  <si>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</si>
  <si>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</si>
  <si>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</si>
  <si>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</si>
  <si>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</si>
  <si>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</si>
  <si>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</si>
  <si>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</si>
  <si>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</si>
  <si>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</si>
  <si>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>02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</si>
  <si>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</si>
  <si>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</si>
  <si>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</si>
  <si>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</si>
  <si>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</si>
  <si>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</si>
  <si>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>01</t>
  </si>
  <si>
    <t xml:space="preserve">      住房公积金</t>
  </si>
  <si>
    <t>表1-2</t>
  </si>
  <si>
    <t>部门（单位）支出总表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</si>
  <si>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</si>
  <si>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</si>
  <si>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</si>
  <si>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</si>
  <si>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</si>
  <si>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</si>
  <si>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</si>
  <si>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</si>
  <si>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</si>
  <si>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</si>
  <si>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</si>
  <si>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</si>
  <si>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</si>
  <si>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</si>
  <si>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</si>
  <si>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</si>
  <si>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</si>
  <si>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</si>
  <si>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</si>
  <si>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</si>
  <si>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</si>
  <si>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</si>
  <si>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</si>
  <si>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</si>
  <si>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</si>
  <si>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</si>
  <si>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</si>
  <si>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</si>
  <si>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</si>
  <si>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</si>
  <si>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</si>
  <si>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</si>
  <si>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</si>
  <si>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</si>
  <si>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</si>
  <si>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</si>
  <si>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</si>
  <si>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</si>
  <si>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</si>
  <si>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</si>
  <si>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</si>
  <si>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</si>
  <si>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</si>
  <si>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</si>
  <si>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</si>
  <si>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</si>
  <si>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</si>
  <si>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 xml:space="preserve">    抗疫特别国债安排的支出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</si>
  <si>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</si>
  <si>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</si>
  <si>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</si>
  <si>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</si>
  <si>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</si>
  <si>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省级提前通知专项转移支付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</si>
  <si>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</si>
  <si>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</si>
  <si>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</si>
  <si>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</si>
  <si>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</si>
  <si>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</si>
  <si>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对事业单位经常性补助</t>
  </si>
  <si>
    <t xml:space="preserve">  505</t>
  </si>
  <si>
    <t>50501</t>
  </si>
  <si>
    <t xml:space="preserve">    工资福利支出</t>
  </si>
  <si>
    <t>50502</t>
  </si>
  <si>
    <t xml:space="preserve">    商品和服务支出</t>
  </si>
  <si>
    <t>506</t>
  </si>
  <si>
    <t xml:space="preserve">  对事业单位资本性补助</t>
  </si>
  <si>
    <t xml:space="preserve">  506</t>
  </si>
  <si>
    <t>50602</t>
  </si>
  <si>
    <t xml:space="preserve">    资本性支出（二）</t>
  </si>
  <si>
    <t>50601</t>
  </si>
  <si>
    <t xml:space="preserve">    资本性支出（一）</t>
  </si>
  <si>
    <t>509</t>
  </si>
  <si>
    <t xml:space="preserve">  对个人和家庭的补助</t>
  </si>
  <si>
    <t xml:space="preserve">  509</t>
  </si>
  <si>
    <t>50901</t>
  </si>
  <si>
    <t xml:space="preserve">    社会福利和救助</t>
  </si>
  <si>
    <t>50999</t>
  </si>
  <si>
    <t xml:space="preserve">    其他对个人和家庭的补助</t>
  </si>
  <si>
    <t>511</t>
  </si>
  <si>
    <t xml:space="preserve">  债务利息及费用支出</t>
  </si>
  <si>
    <t xml:space="preserve">  511</t>
  </si>
  <si>
    <t>51101</t>
  </si>
  <si>
    <t xml:space="preserve">    国内债务付息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</si>
  <si>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</si>
  <si>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</si>
  <si>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</si>
  <si>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</si>
  <si>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</si>
  <si>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</si>
  <si>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</si>
  <si>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</si>
  <si>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</si>
  <si>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</si>
  <si>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</si>
  <si>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</si>
  <si>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</si>
  <si>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</si>
  <si>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</si>
  <si>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</si>
  <si>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</si>
  <si>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</si>
  <si>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</si>
  <si>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</si>
  <si>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</si>
  <si>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</si>
  <si>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</si>
  <si>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</si>
  <si>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</si>
  <si>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</si>
  <si>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</si>
  <si>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</si>
  <si>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</si>
  <si>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</si>
  <si>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</si>
  <si>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</si>
  <si>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</si>
  <si>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</si>
  <si>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</si>
  <si>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</si>
  <si>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</si>
  <si>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</si>
  <si>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</si>
  <si>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</si>
  <si>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</si>
  <si>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</si>
  <si>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</si>
  <si>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</si>
  <si>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</si>
  <si>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</si>
  <si>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</si>
  <si>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</si>
  <si>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</si>
  <si>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</si>
  <si>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</si>
  <si>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</si>
  <si>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</si>
  <si>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</si>
  <si>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</si>
  <si>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</si>
  <si>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</si>
  <si>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</si>
  <si>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</si>
  <si>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</si>
  <si>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</si>
  <si>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</si>
  <si>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</si>
  <si>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</si>
  <si>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</si>
  <si>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</si>
  <si>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</si>
  <si>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</si>
  <si>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</si>
  <si>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</si>
  <si>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</si>
  <si>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</si>
  <si>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</si>
  <si>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</si>
  <si>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</si>
  <si>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</si>
  <si>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</si>
  <si>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</si>
  <si>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</si>
  <si>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</si>
  <si>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</si>
  <si>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</si>
  <si>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</si>
  <si>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</si>
  <si>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</si>
  <si>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</si>
  <si>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</si>
  <si>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</si>
  <si>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</si>
  <si>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</si>
  <si>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</si>
  <si>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</si>
  <si>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</si>
  <si>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</si>
  <si>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</si>
  <si>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</si>
  <si>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</si>
  <si>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</si>
  <si>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</si>
  <si>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</si>
  <si>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</si>
  <si>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</si>
  <si>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</si>
  <si>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</si>
  <si>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</si>
  <si>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</si>
  <si>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</si>
  <si>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</si>
  <si>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</si>
  <si>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</si>
  <si>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</si>
  <si>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</si>
  <si>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</si>
  <si>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</si>
  <si>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</si>
  <si>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</si>
  <si>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</si>
  <si>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</si>
  <si>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</si>
  <si>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>30199</t>
  </si>
  <si>
    <t xml:space="preserve">    其他工资福利支出</t>
  </si>
  <si>
    <t>302</t>
  </si>
  <si>
    <t xml:space="preserve">  商品和服务支出</t>
  </si>
  <si>
    <t xml:space="preserve">  302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</si>
  <si>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</si>
  <si>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</si>
  <si>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</si>
  <si>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</si>
  <si>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</si>
  <si>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</si>
  <si>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</si>
  <si>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</si>
  <si>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30209</t>
  </si>
  <si>
    <t xml:space="preserve">    物业管理费</t>
  </si>
  <si>
    <t>30211</t>
  </si>
  <si>
    <t xml:space="preserve">    差旅费</t>
  </si>
  <si>
    <t>30213</t>
  </si>
  <si>
    <t xml:space="preserve">    维修(护)费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</si>
  <si>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</si>
  <si>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</si>
  <si>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</si>
  <si>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</si>
  <si>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</si>
  <si>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</si>
  <si>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</si>
  <si>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</si>
  <si>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</si>
  <si>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</si>
  <si>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</si>
  <si>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</si>
  <si>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30299</t>
  </si>
  <si>
    <t xml:space="preserve">    其他商品和服务支出</t>
  </si>
  <si>
    <t>303</t>
  </si>
  <si>
    <t xml:space="preserve">  303</t>
  </si>
  <si>
    <t>30309</t>
  </si>
  <si>
    <t xml:space="preserve">    奖励金</t>
  </si>
  <si>
    <t>表3-2</t>
  </si>
  <si>
    <t>一般公共预算项目支出预算表</t>
  </si>
  <si>
    <t>单位名称（项目）</t>
  </si>
  <si>
    <t xml:space="preserve">        成品节目及电视剧购置</t>
  </si>
  <si>
    <t xml:space="preserve">        无线台站维护费</t>
  </si>
  <si>
    <t xml:space="preserve">        专项设备购置费</t>
  </si>
  <si>
    <t xml:space="preserve">        重大专题节目财政补助资金</t>
  </si>
  <si>
    <t xml:space="preserve">        自办栏目费用</t>
  </si>
  <si>
    <t xml:space="preserve">        贷款利息</t>
  </si>
  <si>
    <t xml:space="preserve">        业务稿费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</si>
  <si>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</si>
  <si>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</si>
  <si>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</si>
  <si>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</si>
  <si>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</si>
  <si>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</si>
  <si>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</si>
  <si>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</si>
  <si>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</si>
  <si>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</si>
  <si>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</si>
  <si>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</si>
  <si>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</si>
  <si>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</si>
  <si>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</si>
  <si>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</si>
  <si>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</si>
  <si>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</si>
  <si>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表6</t>
  </si>
  <si>
    <t>政府采购支出预算表</t>
  </si>
  <si>
    <t>采购目录</t>
  </si>
  <si>
    <t>支出类别</t>
  </si>
  <si>
    <t>采购项目</t>
  </si>
  <si>
    <t>品名规格</t>
  </si>
  <si>
    <t>需求时间</t>
  </si>
  <si>
    <t>计量单位</t>
  </si>
  <si>
    <t xml:space="preserve">采购数量 </t>
  </si>
  <si>
    <t>当年财政拨款收入安排</t>
  </si>
  <si>
    <t>事业收入（专户收入）资金安排</t>
  </si>
  <si>
    <t>经营收入安排</t>
  </si>
  <si>
    <t>其他资金安排</t>
  </si>
  <si>
    <t>一般公共预算收入安排</t>
  </si>
  <si>
    <t>政府性基金收入安排</t>
  </si>
  <si>
    <t xml:space="preserve">  绵阳广播电视台</t>
  </si>
  <si>
    <t>电梯和起重机</t>
  </si>
  <si>
    <t>乘客电梯</t>
  </si>
  <si>
    <t>2500kg</t>
  </si>
  <si>
    <t>2021-06-30</t>
  </si>
  <si>
    <t xml:space="preserve"> 部</t>
  </si>
  <si>
    <t>信息技术、信息管理软件的开发设计</t>
  </si>
  <si>
    <t>广播电视安播升级及风暴字幕图文创作系统软件V2.0</t>
  </si>
  <si>
    <t>V2.0</t>
  </si>
  <si>
    <t>2021-12-31</t>
  </si>
  <si>
    <t>套</t>
  </si>
  <si>
    <r>
      <t>表</t>
    </r>
    <r>
      <rPr>
        <sz val="10"/>
        <color indexed="8"/>
        <rFont val="Times New Roman"/>
        <family val="1"/>
      </rPr>
      <t>7</t>
    </r>
  </si>
  <si>
    <t>2021年市级部门预算项目支出绩效目标表</t>
  </si>
  <si>
    <r>
      <rPr>
        <sz val="10"/>
        <rFont val="微软雅黑"/>
        <family val="2"/>
      </rPr>
      <t>项目名称</t>
    </r>
  </si>
  <si>
    <r>
      <rPr>
        <sz val="10"/>
        <rFont val="微软雅黑"/>
        <family val="2"/>
      </rPr>
      <t>贷款利息</t>
    </r>
  </si>
  <si>
    <r>
      <rPr>
        <sz val="10"/>
        <rFont val="微软雅黑"/>
        <family val="2"/>
      </rPr>
      <t>项目属性：</t>
    </r>
  </si>
  <si>
    <r>
      <rPr>
        <sz val="10"/>
        <rFont val="微软雅黑"/>
        <family val="2"/>
      </rPr>
      <t>延续性其他常年性项目</t>
    </r>
  </si>
  <si>
    <r>
      <rPr>
        <sz val="10"/>
        <rFont val="微软雅黑"/>
        <family val="2"/>
      </rPr>
      <t>项目类型：</t>
    </r>
  </si>
  <si>
    <r>
      <rPr>
        <sz val="10"/>
        <rFont val="微软雅黑"/>
        <family val="2"/>
      </rPr>
      <t>专项业务费</t>
    </r>
  </si>
  <si>
    <r>
      <rPr>
        <sz val="10"/>
        <rFont val="微软雅黑"/>
        <family val="2"/>
      </rPr>
      <t>功能科目编码：</t>
    </r>
  </si>
  <si>
    <r>
      <rPr>
        <sz val="10"/>
        <rFont val="微软雅黑"/>
        <family val="2"/>
      </rPr>
      <t>科目名称：</t>
    </r>
  </si>
  <si>
    <r>
      <rPr>
        <sz val="10"/>
        <rFont val="微软雅黑"/>
        <family val="2"/>
      </rPr>
      <t>广播电视事务</t>
    </r>
  </si>
  <si>
    <r>
      <rPr>
        <sz val="10"/>
        <rFont val="微软雅黑"/>
        <family val="2"/>
      </rPr>
      <t>项目预算金额：</t>
    </r>
  </si>
  <si>
    <r>
      <rPr>
        <sz val="10"/>
        <rFont val="微软雅黑"/>
        <family val="2"/>
      </rPr>
      <t>项目实施单位：</t>
    </r>
  </si>
  <si>
    <r>
      <rPr>
        <sz val="10"/>
        <rFont val="微软雅黑"/>
        <family val="2"/>
      </rPr>
      <t>绵阳市广播电视台</t>
    </r>
  </si>
  <si>
    <r>
      <rPr>
        <sz val="10"/>
        <rFont val="微软雅黑"/>
        <family val="2"/>
      </rPr>
      <t>项目起止时间：</t>
    </r>
  </si>
  <si>
    <r>
      <rPr>
        <sz val="10"/>
        <rFont val="微软雅黑"/>
        <family val="2"/>
      </rPr>
      <t>2021-01-01至2021-12-31</t>
    </r>
  </si>
  <si>
    <r>
      <rPr>
        <sz val="10"/>
        <rFont val="微软雅黑"/>
        <family val="2"/>
      </rPr>
      <t>项目负责人：</t>
    </r>
  </si>
  <si>
    <r>
      <rPr>
        <sz val="10"/>
        <rFont val="微软雅黑"/>
        <family val="2"/>
      </rPr>
      <t>李戈</t>
    </r>
  </si>
  <si>
    <r>
      <rPr>
        <sz val="10"/>
        <rFont val="微软雅黑"/>
        <family val="2"/>
      </rPr>
      <t>联系电话：</t>
    </r>
  </si>
  <si>
    <r>
      <rPr>
        <sz val="10"/>
        <rFont val="微软雅黑"/>
        <family val="2"/>
      </rPr>
      <t>项目概况</t>
    </r>
  </si>
  <si>
    <r>
      <rPr>
        <sz val="10"/>
        <rFont val="微软雅黑"/>
        <family val="2"/>
      </rPr>
      <t>银行贷款利息</t>
    </r>
  </si>
  <si>
    <r>
      <rPr>
        <sz val="10"/>
        <rFont val="微软雅黑"/>
        <family val="2"/>
      </rPr>
      <t>单位负责人：</t>
    </r>
  </si>
  <si>
    <r>
      <rPr>
        <sz val="10"/>
        <rFont val="微软雅黑"/>
        <family val="2"/>
      </rPr>
      <t>填报人：</t>
    </r>
  </si>
  <si>
    <r>
      <rPr>
        <sz val="10"/>
        <rFont val="微软雅黑"/>
        <family val="2"/>
      </rPr>
      <t>填报日期：</t>
    </r>
  </si>
  <si>
    <r>
      <rPr>
        <sz val="10"/>
        <rFont val="微软雅黑"/>
        <family val="2"/>
      </rPr>
      <t>总体目标</t>
    </r>
  </si>
  <si>
    <r>
      <rPr>
        <sz val="10"/>
        <rFont val="微软雅黑"/>
        <family val="2"/>
      </rPr>
      <t>年度目标</t>
    </r>
  </si>
  <si>
    <r>
      <rPr>
        <sz val="10"/>
        <rFont val="微软雅黑"/>
        <family val="2"/>
      </rPr>
      <t>满足台在经营过程中的短期资金需求，保证经营活动正常进行。</t>
    </r>
  </si>
  <si>
    <r>
      <rPr>
        <sz val="10"/>
        <rFont val="微软雅黑"/>
        <family val="2"/>
      </rPr>
      <t>一级指标</t>
    </r>
  </si>
  <si>
    <r>
      <rPr>
        <sz val="10"/>
        <rFont val="微软雅黑"/>
        <family val="2"/>
      </rPr>
      <t>二级指标</t>
    </r>
  </si>
  <si>
    <r>
      <rPr>
        <sz val="10"/>
        <rFont val="微软雅黑"/>
        <family val="2"/>
      </rPr>
      <t>三级指标</t>
    </r>
  </si>
  <si>
    <r>
      <rPr>
        <sz val="10"/>
        <rFont val="微软雅黑"/>
        <family val="2"/>
      </rPr>
      <t>指标值（包含数字及文字描述）</t>
    </r>
  </si>
  <si>
    <r>
      <rPr>
        <sz val="10"/>
        <rFont val="微软雅黑"/>
        <family val="2"/>
      </rPr>
      <t>产出指标</t>
    </r>
  </si>
  <si>
    <r>
      <rPr>
        <sz val="10"/>
        <rFont val="微软雅黑"/>
        <family val="2"/>
      </rPr>
      <t>成本指标</t>
    </r>
  </si>
  <si>
    <r>
      <rPr>
        <sz val="10"/>
        <rFont val="微软雅黑"/>
        <family val="2"/>
      </rPr>
      <t>支出控制在预算范围内</t>
    </r>
  </si>
  <si>
    <r>
      <rPr>
        <sz val="10"/>
        <rFont val="微软雅黑"/>
        <family val="2"/>
      </rPr>
      <t>数量：1.00,单位：元,单价：2500000.00,金额： 2500000.00</t>
    </r>
  </si>
  <si>
    <r>
      <rPr>
        <sz val="10"/>
        <rFont val="微软雅黑"/>
        <family val="2"/>
      </rPr>
      <t>数量指标</t>
    </r>
  </si>
  <si>
    <r>
      <rPr>
        <sz val="10"/>
        <rFont val="微软雅黑"/>
        <family val="2"/>
      </rPr>
      <t>2021年预计流动资金贷款4500 万元，按平均贷款利息5.5%计 算，共计利息支出约250万</t>
    </r>
  </si>
  <si>
    <r>
      <rPr>
        <sz val="10"/>
        <rFont val="微软雅黑"/>
        <family val="2"/>
      </rPr>
      <t>1.00批</t>
    </r>
  </si>
  <si>
    <r>
      <rPr>
        <sz val="10"/>
        <rFont val="微软雅黑"/>
        <family val="2"/>
      </rPr>
      <t>时效指标</t>
    </r>
  </si>
  <si>
    <r>
      <rPr>
        <sz val="10"/>
        <rFont val="微软雅黑"/>
        <family val="2"/>
      </rPr>
      <t>按期支付利息</t>
    </r>
  </si>
  <si>
    <r>
      <rPr>
        <sz val="10"/>
        <rFont val="微软雅黑"/>
        <family val="2"/>
      </rPr>
      <t>效益指标</t>
    </r>
  </si>
  <si>
    <r>
      <rPr>
        <sz val="10"/>
        <rFont val="微软雅黑"/>
        <family val="2"/>
      </rPr>
      <t>社会效益指标</t>
    </r>
  </si>
  <si>
    <r>
      <rPr>
        <sz val="10"/>
        <rFont val="微软雅黑"/>
        <family val="2"/>
      </rPr>
      <t>满足台在经营过程中的短期资 金需求，保证经营活动正常进 行。</t>
    </r>
  </si>
  <si>
    <r>
      <rPr>
        <sz val="10"/>
        <rFont val="微软雅黑"/>
        <family val="2"/>
      </rPr>
      <t>满意度指标</t>
    </r>
  </si>
  <si>
    <r>
      <rPr>
        <sz val="10"/>
        <rFont val="微软雅黑"/>
        <family val="2"/>
      </rPr>
      <t>服务对象满意度</t>
    </r>
  </si>
  <si>
    <r>
      <rPr>
        <sz val="10"/>
        <rFont val="微软雅黑"/>
        <family val="2"/>
      </rPr>
      <t>100%</t>
    </r>
  </si>
  <si>
    <r>
      <rPr>
        <sz val="10"/>
        <rFont val="微软雅黑"/>
        <family val="2"/>
      </rPr>
      <t>自办栏目费用</t>
    </r>
  </si>
  <si>
    <r>
      <rPr>
        <sz val="10"/>
        <rFont val="微软雅黑"/>
        <family val="2"/>
      </rPr>
      <t>嘉锐、李勇</t>
    </r>
  </si>
  <si>
    <r>
      <rPr>
        <sz val="10"/>
        <rFont val="微软雅黑"/>
        <family val="2"/>
      </rPr>
      <t>我台15档自办栏目的正常制作播出费用</t>
    </r>
  </si>
  <si>
    <r>
      <rPr>
        <sz val="10"/>
        <rFont val="微软雅黑"/>
        <family val="2"/>
      </rPr>
      <t>保证我台15档自办栏目的正常播出</t>
    </r>
  </si>
  <si>
    <r>
      <rPr>
        <sz val="10"/>
        <rFont val="微软雅黑"/>
        <family val="2"/>
      </rPr>
      <t>经营类自办栏目</t>
    </r>
  </si>
  <si>
    <r>
      <rPr>
        <sz val="10"/>
        <rFont val="微软雅黑"/>
        <family val="2"/>
      </rPr>
      <t>数量：10.00,单位：集、部,单价：200000.00,金额： 2000000.00</t>
    </r>
  </si>
  <si>
    <r>
      <rPr>
        <sz val="10"/>
        <rFont val="微软雅黑"/>
        <family val="2"/>
      </rPr>
      <t>新闻类自办栏目</t>
    </r>
  </si>
  <si>
    <r>
      <rPr>
        <sz val="10"/>
        <rFont val="微软雅黑"/>
        <family val="2"/>
      </rPr>
      <t>数量：5.00,单位：集、部,单价：540000.00,金额： 2700000.00</t>
    </r>
  </si>
  <si>
    <r>
      <rPr>
        <sz val="10"/>
        <rFont val="微软雅黑"/>
        <family val="2"/>
      </rPr>
      <t>用于我台15档自办栏目（绵阳 新闻、天天800、阳光政务、健 康绵阳、宜居绵阳、乡韵绵 州、案与法、教育新视界、左 零右社、绵阳好人、三台原产 地、平武原产地、游仙原产 地、新师说、小绵羊梦工场） 的制作和正常播出。</t>
    </r>
  </si>
  <si>
    <r>
      <rPr>
        <sz val="10"/>
        <rFont val="微软雅黑"/>
        <family val="2"/>
      </rPr>
      <t>15.00集、部</t>
    </r>
  </si>
  <si>
    <r>
      <rPr>
        <sz val="10"/>
        <rFont val="微软雅黑"/>
        <family val="2"/>
      </rPr>
      <t>保证我台15档自办栏目的正常 制作播出。</t>
    </r>
  </si>
  <si>
    <r>
      <rPr>
        <sz val="10"/>
        <rFont val="微软雅黑"/>
        <family val="2"/>
      </rPr>
      <t>正常播出</t>
    </r>
  </si>
  <si>
    <r>
      <rPr>
        <sz val="10"/>
        <rFont val="微软雅黑"/>
        <family val="2"/>
      </rPr>
      <t>宣传绵阳</t>
    </r>
  </si>
  <si>
    <r>
      <rPr>
        <sz val="10"/>
        <rFont val="微软雅黑"/>
        <family val="2"/>
      </rPr>
      <t>重大专题节目财政补助资金</t>
    </r>
  </si>
  <si>
    <r>
      <rPr>
        <sz val="10"/>
        <rFont val="微软雅黑"/>
        <family val="2"/>
      </rPr>
      <t>嘉锐、赵军</t>
    </r>
  </si>
  <si>
    <r>
      <rPr>
        <sz val="10"/>
        <rFont val="微软雅黑"/>
        <family val="2"/>
      </rPr>
      <t>宣传绵阳，推广绵阳</t>
    </r>
  </si>
  <si>
    <r>
      <rPr>
        <sz val="10"/>
        <rFont val="微软雅黑"/>
        <family val="2"/>
      </rPr>
      <t>数量：15.00,单位：集、部,单价：16000.00,金额： 240000.00</t>
    </r>
  </si>
  <si>
    <r>
      <rPr>
        <sz val="10"/>
        <rFont val="微软雅黑"/>
        <family val="2"/>
      </rPr>
      <t>数量：250.00,单位：集、部,单价：2000.00,金额： 500000.00</t>
    </r>
  </si>
  <si>
    <r>
      <rPr>
        <sz val="10"/>
        <rFont val="微软雅黑"/>
        <family val="2"/>
      </rPr>
      <t>数量：800.00,单位：集、部,单价：200.00,金额： 160000.00</t>
    </r>
  </si>
  <si>
    <r>
      <rPr>
        <sz val="10"/>
        <rFont val="微软雅黑"/>
        <family val="2"/>
      </rPr>
      <t>数量：6.00,单位：集、部,单价：100000.00,金额： 600000.00</t>
    </r>
  </si>
  <si>
    <r>
      <rPr>
        <sz val="10"/>
        <rFont val="微软雅黑"/>
        <family val="2"/>
      </rPr>
      <t>重大项目专题片：完成市委市 政府及市委宣传部交办的重大 专题片、汇报片6部60分钟以上</t>
    </r>
  </si>
  <si>
    <r>
      <rPr>
        <sz val="10"/>
        <rFont val="微软雅黑"/>
        <family val="2"/>
      </rPr>
      <t>60.00集、部</t>
    </r>
  </si>
  <si>
    <r>
      <rPr>
        <sz val="10"/>
        <rFont val="微软雅黑"/>
        <family val="2"/>
      </rPr>
      <t>时政宣传片：围绕科技城建 设、高质量发展、乡村振兴等 重大主题，全年策划制作15部2 分钟以上时政宣传片并在名频 率频道、迈尚网、直播绵阳手 机客户端等平台播出，以每分 钟制作成本8000计算，需要24 万元。</t>
    </r>
  </si>
  <si>
    <r>
      <rPr>
        <sz val="10"/>
        <rFont val="微软雅黑"/>
        <family val="2"/>
      </rPr>
      <t>融媒体产品制作：围绕新媒体 矩阵建设，以直播绵阳手机客 户端和直播绵阳抖音号为重 点，全年制作短视频800条，共 计16万元。</t>
    </r>
  </si>
  <si>
    <r>
      <rPr>
        <sz val="10"/>
        <rFont val="微软雅黑"/>
        <family val="2"/>
      </rPr>
      <t>800.00集、部</t>
    </r>
  </si>
  <si>
    <r>
      <rPr>
        <sz val="10"/>
        <rFont val="微软雅黑"/>
        <family val="2"/>
      </rPr>
      <t>电视专题专栏：围绕全市经 济、政治、文化、社会、生态 建设，围绕市委市政府重点工 作，把握“建党100周年”重大 时间节点，策划、制作、播出 10个以上系列专题专栏</t>
    </r>
  </si>
  <si>
    <r>
      <rPr>
        <sz val="10"/>
        <rFont val="微软雅黑"/>
        <family val="2"/>
      </rPr>
      <t>250.00集、部</t>
    </r>
  </si>
  <si>
    <r>
      <rPr>
        <sz val="10"/>
        <rFont val="微软雅黑"/>
        <family val="2"/>
      </rPr>
      <t>保质保量按时完成，正常播 出。</t>
    </r>
  </si>
  <si>
    <r>
      <rPr>
        <sz val="10"/>
        <rFont val="微软雅黑"/>
        <family val="2"/>
      </rPr>
      <t>按时完成，正常播出</t>
    </r>
  </si>
  <si>
    <r>
      <rPr>
        <sz val="10"/>
        <rFont val="微软雅黑"/>
        <family val="2"/>
      </rPr>
      <t>宣传绵阳，推广绵阳。</t>
    </r>
  </si>
  <si>
    <r>
      <rPr>
        <sz val="10"/>
        <rFont val="微软雅黑"/>
        <family val="2"/>
      </rPr>
      <t>专项设备购置费</t>
    </r>
  </si>
  <si>
    <r>
      <rPr>
        <sz val="10"/>
        <rFont val="微软雅黑"/>
        <family val="2"/>
      </rPr>
      <t>其他资本性支出</t>
    </r>
  </si>
  <si>
    <r>
      <rPr>
        <sz val="10"/>
        <rFont val="微软雅黑"/>
        <family val="2"/>
      </rPr>
      <t>熊波</t>
    </r>
  </si>
  <si>
    <r>
      <rPr>
        <sz val="10"/>
        <rFont val="微软雅黑"/>
        <family val="2"/>
      </rPr>
      <t>用于广电专项设备购买</t>
    </r>
  </si>
  <si>
    <r>
      <rPr>
        <sz val="10"/>
        <rFont val="微软雅黑"/>
        <family val="2"/>
      </rPr>
      <t>保障广电设施设备的正常运行，保障正常转播及播出。</t>
    </r>
  </si>
  <si>
    <r>
      <rPr>
        <sz val="10"/>
        <rFont val="微软雅黑"/>
        <family val="2"/>
      </rPr>
      <t>安全播出升级改造</t>
    </r>
  </si>
  <si>
    <r>
      <rPr>
        <sz val="10"/>
        <rFont val="微软雅黑"/>
        <family val="2"/>
      </rPr>
      <t>数量：1.00,单位：元,单价：140000.00,金额： 140000.00</t>
    </r>
  </si>
  <si>
    <r>
      <rPr>
        <sz val="10"/>
        <rFont val="微软雅黑"/>
        <family val="2"/>
      </rPr>
      <t>购买正版软件</t>
    </r>
  </si>
  <si>
    <r>
      <rPr>
        <sz val="10"/>
        <rFont val="微软雅黑"/>
        <family val="2"/>
      </rPr>
      <t>数量：1.00,单位：元,单价：80000.00,金额： 80000.00</t>
    </r>
  </si>
  <si>
    <r>
      <rPr>
        <sz val="10"/>
        <rFont val="微软雅黑"/>
        <family val="2"/>
      </rPr>
      <t>发射塔电梯更换</t>
    </r>
  </si>
  <si>
    <r>
      <rPr>
        <sz val="10"/>
        <rFont val="微软雅黑"/>
        <family val="2"/>
      </rPr>
      <t>数量：1.00,单位：元,单价：480000.00,金额： 480000.00</t>
    </r>
  </si>
  <si>
    <r>
      <rPr>
        <sz val="10"/>
        <rFont val="微软雅黑"/>
        <family val="2"/>
      </rPr>
      <t>广播电视安全播出升级改造项 目，共计28万元，2020年已支 付14万元，21年支付14万元</t>
    </r>
  </si>
  <si>
    <r>
      <rPr>
        <sz val="10"/>
        <rFont val="微软雅黑"/>
        <family val="2"/>
      </rPr>
      <t>1.00套</t>
    </r>
  </si>
  <si>
    <r>
      <rPr>
        <sz val="10"/>
        <rFont val="微软雅黑"/>
        <family val="2"/>
      </rPr>
      <t>发射塔电梯更换项目，预计48 万元。</t>
    </r>
  </si>
  <si>
    <r>
      <rPr>
        <sz val="10"/>
        <rFont val="微软雅黑"/>
        <family val="2"/>
      </rPr>
      <t>1.00台</t>
    </r>
  </si>
  <si>
    <r>
      <rPr>
        <sz val="10"/>
        <rFont val="微软雅黑"/>
        <family val="2"/>
      </rPr>
      <t>购买正版软件（含音频、视 频、图片等编辑软件）8万元。</t>
    </r>
  </si>
  <si>
    <r>
      <rPr>
        <sz val="10"/>
        <rFont val="微软雅黑"/>
        <family val="2"/>
      </rPr>
      <t>1.00元</t>
    </r>
  </si>
  <si>
    <r>
      <rPr>
        <sz val="10"/>
        <rFont val="微软雅黑"/>
        <family val="2"/>
      </rPr>
      <t>按预定进度完成</t>
    </r>
  </si>
  <si>
    <r>
      <rPr>
        <sz val="10"/>
        <rFont val="微软雅黑"/>
        <family val="2"/>
      </rPr>
      <t>保障全台电视制播的高清化、 网络化。保障正常转播及安全 播出。</t>
    </r>
  </si>
  <si>
    <r>
      <rPr>
        <sz val="10"/>
        <rFont val="微软雅黑"/>
        <family val="2"/>
      </rPr>
      <t>制播实现高清化、网络化，保障正常播出。</t>
    </r>
  </si>
  <si>
    <r>
      <rPr>
        <sz val="10"/>
        <rFont val="微软雅黑"/>
        <family val="2"/>
      </rPr>
      <t>无线台站维护费</t>
    </r>
  </si>
  <si>
    <r>
      <rPr>
        <sz val="10"/>
        <rFont val="微软雅黑"/>
        <family val="2"/>
      </rPr>
      <t>保证无线台站的运行，保障正常播出信号。</t>
    </r>
  </si>
  <si>
    <r>
      <rPr>
        <sz val="10"/>
        <rFont val="微软雅黑"/>
        <family val="2"/>
      </rPr>
      <t>电梯井道维护维修</t>
    </r>
  </si>
  <si>
    <r>
      <rPr>
        <sz val="10"/>
        <rFont val="微软雅黑"/>
        <family val="2"/>
      </rPr>
      <t>数量：1.00,单位：元,单价：150000.00,金额： 150000.00</t>
    </r>
  </si>
  <si>
    <r>
      <rPr>
        <sz val="10"/>
        <rFont val="微软雅黑"/>
        <family val="2"/>
      </rPr>
      <t>发射设备维护及配电设施维护</t>
    </r>
  </si>
  <si>
    <r>
      <rPr>
        <sz val="10"/>
        <rFont val="微软雅黑"/>
        <family val="2"/>
      </rPr>
      <t>数量：1.00,单位：元,单价：250000.00,金额： 250000.00</t>
    </r>
  </si>
  <si>
    <r>
      <rPr>
        <sz val="10"/>
        <rFont val="微软雅黑"/>
        <family val="2"/>
      </rPr>
      <t>塔身维护、修缮</t>
    </r>
  </si>
  <si>
    <r>
      <rPr>
        <sz val="10"/>
        <rFont val="微软雅黑"/>
        <family val="2"/>
      </rPr>
      <t>数量：1.00,单位：元,单价：350000.00,金额： 350000.00</t>
    </r>
  </si>
  <si>
    <r>
      <rPr>
        <sz val="10"/>
        <rFont val="微软雅黑"/>
        <family val="2"/>
      </rPr>
      <t>电视塔消防系统维护</t>
    </r>
  </si>
  <si>
    <r>
      <rPr>
        <sz val="10"/>
        <rFont val="微软雅黑"/>
        <family val="2"/>
      </rPr>
      <t>数量：1.00,单位：元,单价：100000.00,金额： 100000.00</t>
    </r>
  </si>
  <si>
    <r>
      <rPr>
        <sz val="10"/>
        <rFont val="微软雅黑"/>
        <family val="2"/>
      </rPr>
      <t>机房顶楼及走廊防水维护</t>
    </r>
  </si>
  <si>
    <r>
      <rPr>
        <sz val="10"/>
        <rFont val="微软雅黑"/>
        <family val="2"/>
      </rPr>
      <t>电视塔电梯井道维修15万元； 电视塔消防系统维修10万元； 机房顶楼及走廊防水处理15万 元。</t>
    </r>
  </si>
  <si>
    <r>
      <rPr>
        <sz val="10"/>
        <rFont val="微软雅黑"/>
        <family val="2"/>
      </rPr>
      <t>电视塔塔身维护、修缮共35万 元（其中17万为政府采购）。 发射设备维护及配电设施维护 25万。</t>
    </r>
  </si>
  <si>
    <r>
      <rPr>
        <sz val="10"/>
        <rFont val="微软雅黑"/>
        <family val="2"/>
      </rPr>
      <t>保证无线台站的运行，保障正 常播出信号。</t>
    </r>
  </si>
  <si>
    <r>
      <rPr>
        <sz val="10"/>
        <rFont val="微软雅黑"/>
        <family val="2"/>
      </rPr>
      <t>保证正常播出</t>
    </r>
  </si>
  <si>
    <r>
      <rPr>
        <sz val="10"/>
        <rFont val="微软雅黑"/>
        <family val="2"/>
      </rPr>
      <t>成品节目及电视剧购置</t>
    </r>
  </si>
  <si>
    <r>
      <rPr>
        <sz val="10"/>
        <rFont val="微软雅黑"/>
        <family val="2"/>
      </rPr>
      <t>张静</t>
    </r>
  </si>
  <si>
    <r>
      <rPr>
        <sz val="10"/>
        <rFont val="微软雅黑"/>
        <family val="2"/>
      </rPr>
      <t>保证频道的电视剧播出质量以及新闻制作和剪辑的素材及时更新。</t>
    </r>
  </si>
  <si>
    <r>
      <rPr>
        <sz val="10"/>
        <rFont val="微软雅黑"/>
        <family val="2"/>
      </rPr>
      <t>数量：1.00,单位：元,单价：1500000.00,金额： 1500000.00</t>
    </r>
  </si>
  <si>
    <r>
      <rPr>
        <sz val="10"/>
        <rFont val="微软雅黑"/>
        <family val="2"/>
      </rPr>
      <t xml:space="preserve">电视剧购买：用于各频道电视 剧编排播出。购入电视剧集数 2500集（每集280元），金额
</t>
    </r>
    <r>
      <rPr>
        <sz val="10"/>
        <rFont val="微软雅黑"/>
        <family val="2"/>
      </rPr>
      <t>70万元。</t>
    </r>
  </si>
  <si>
    <r>
      <rPr>
        <sz val="10"/>
        <rFont val="微软雅黑"/>
        <family val="2"/>
      </rPr>
      <t>2500.00集、部</t>
    </r>
  </si>
  <si>
    <r>
      <rPr>
        <sz val="10"/>
        <rFont val="微软雅黑"/>
        <family val="2"/>
      </rPr>
      <t>栏目购买：预计购入7档栏目， 用于各频道编排播出。金额共 计70万元。</t>
    </r>
  </si>
  <si>
    <r>
      <rPr>
        <sz val="10"/>
        <rFont val="微软雅黑"/>
        <family val="2"/>
      </rPr>
      <t>7.00集、部</t>
    </r>
  </si>
  <si>
    <r>
      <rPr>
        <sz val="10"/>
        <rFont val="微软雅黑"/>
        <family val="2"/>
      </rPr>
      <t>购买新闻素材，用于新闻制作 和剪辑。</t>
    </r>
  </si>
  <si>
    <r>
      <rPr>
        <sz val="10"/>
        <rFont val="微软雅黑"/>
        <family val="2"/>
      </rPr>
      <t>保证频道的电视剧播出质量以 及新闻制作和剪辑的素材及时 更新。</t>
    </r>
  </si>
  <si>
    <r>
      <rPr>
        <sz val="10"/>
        <rFont val="微软雅黑"/>
        <family val="2"/>
      </rPr>
      <t>电视剧正常播出、新闻制作剪辑素材及时更新</t>
    </r>
  </si>
  <si>
    <r>
      <rPr>
        <sz val="10"/>
        <rFont val="微软雅黑"/>
        <family val="2"/>
      </rPr>
      <t>业务稿费</t>
    </r>
  </si>
  <si>
    <r>
      <rPr>
        <sz val="10"/>
        <rFont val="微软雅黑"/>
        <family val="2"/>
      </rPr>
      <t>嘉锐</t>
    </r>
  </si>
  <si>
    <r>
      <rPr>
        <sz val="10"/>
        <rFont val="微软雅黑"/>
        <family val="2"/>
      </rPr>
      <t>用于一线聘用人员的稿费等支出</t>
    </r>
  </si>
  <si>
    <r>
      <rPr>
        <sz val="10"/>
        <rFont val="微软雅黑"/>
        <family val="2"/>
      </rPr>
      <t>调动新闻一线人员的工作积极性，保证新闻采访报道的及时性、时效性。</t>
    </r>
  </si>
  <si>
    <r>
      <rPr>
        <sz val="10"/>
        <rFont val="微软雅黑"/>
        <family val="2"/>
      </rPr>
      <t>数量：12.00,单位：次,单价：675000.00,金额： 8100000.00</t>
    </r>
  </si>
  <si>
    <r>
      <rPr>
        <sz val="10"/>
        <rFont val="微软雅黑"/>
        <family val="2"/>
      </rPr>
      <t>我台全媒体中心共75人，其中 85%以上为聘用人员，主要从 事一线新闻采访、报道工作， 这部分人员全年的稿费、年终 绩效以及社保费用共计需要810 万元，每月67.5万元。</t>
    </r>
  </si>
  <si>
    <r>
      <rPr>
        <sz val="10"/>
        <rFont val="微软雅黑"/>
        <family val="2"/>
      </rPr>
      <t>12.00次</t>
    </r>
  </si>
  <si>
    <r>
      <rPr>
        <sz val="10"/>
        <rFont val="微软雅黑"/>
        <family val="2"/>
      </rPr>
      <t>按月支出</t>
    </r>
  </si>
  <si>
    <r>
      <rPr>
        <sz val="10"/>
        <rFont val="微软雅黑"/>
        <family val="2"/>
      </rPr>
      <t>调动新闻一线人员的工作积极 性，保证新闻采访报道的及时 性、时效性。</t>
    </r>
  </si>
  <si>
    <r>
      <rPr>
        <sz val="10"/>
        <rFont val="微软雅黑"/>
        <family val="2"/>
      </rPr>
      <t>保证新闻采访报道的及时性、时效性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</si>
</sst>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#,##0.00;#,##0.00"/>
    <numFmt numFmtId="178" formatCode="###0.00"/>
    <numFmt numFmtId="179" formatCode="&quot;\&quot;#,##0.00_);\(&quot;\&quot;#,##0.00\)"/>
  </numFmts>
  <fonts count="62">
    <font>
      <sz val="9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sz val="10"/>
      <name val="Times New Roman"/>
      <family val="1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b/>
      <sz val="18"/>
      <color rgb="FF000000"/>
      <name val="黑体"/>
      <family val="3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2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2" borderId="2" applyNumberFormat="0" applyFont="0" applyAlignment="0" applyProtection="0"/>
    <xf numFmtId="0" fontId="42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14" borderId="0" applyNumberFormat="0" applyBorder="0" applyAlignment="0" applyProtection="0"/>
    <xf numFmtId="0" fontId="46" fillId="0" borderId="4" applyNumberFormat="0" applyFill="0" applyAlignment="0" applyProtection="0"/>
    <xf numFmtId="0" fontId="42" fillId="15" borderId="0" applyNumberFormat="0" applyBorder="0" applyAlignment="0" applyProtection="0"/>
    <xf numFmtId="0" fontId="52" fillId="16" borderId="5" applyNumberFormat="0" applyAlignment="0" applyProtection="0"/>
    <xf numFmtId="0" fontId="53" fillId="16" borderId="1" applyNumberFormat="0" applyAlignment="0" applyProtection="0"/>
    <xf numFmtId="0" fontId="54" fillId="17" borderId="6" applyNumberFormat="0" applyAlignment="0" applyProtection="0"/>
    <xf numFmtId="0" fontId="39" fillId="18" borderId="0" applyNumberFormat="0" applyBorder="0" applyAlignment="0" applyProtection="0"/>
    <xf numFmtId="0" fontId="42" fillId="19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20" borderId="0" applyNumberFormat="0" applyBorder="0" applyAlignment="0" applyProtection="0"/>
    <xf numFmtId="0" fontId="58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9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39" fillId="36" borderId="0" applyNumberFormat="0" applyBorder="0" applyAlignment="0" applyProtection="0"/>
    <xf numFmtId="0" fontId="42" fillId="37" borderId="0" applyNumberFormat="0" applyBorder="0" applyAlignment="0" applyProtection="0"/>
  </cellStyleXfs>
  <cellXfs count="208">
    <xf numFmtId="0" fontId="0" fillId="0" borderId="0" xfId="0" applyAlignment="1">
      <alignment/>
    </xf>
    <xf numFmtId="0" fontId="59" fillId="0" borderId="0" xfId="0" applyFont="1" applyFill="1" applyBorder="1" applyAlignment="1">
      <alignment horizontal="left" vertical="top"/>
    </xf>
    <xf numFmtId="0" fontId="60" fillId="0" borderId="0" xfId="0" applyFont="1" applyFill="1" applyAlignment="1">
      <alignment horizontal="right" vertical="top"/>
    </xf>
    <xf numFmtId="0" fontId="59" fillId="0" borderId="0" xfId="0" applyFont="1" applyFill="1" applyAlignment="1">
      <alignment horizontal="right" vertical="top"/>
    </xf>
    <xf numFmtId="0" fontId="61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76" fontId="59" fillId="0" borderId="10" xfId="0" applyNumberFormat="1" applyFont="1" applyFill="1" applyBorder="1" applyAlignment="1">
      <alignment horizontal="left" vertical="top" wrapText="1"/>
    </xf>
    <xf numFmtId="176" fontId="59" fillId="0" borderId="11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77" fontId="59" fillId="0" borderId="13" xfId="0" applyNumberFormat="1" applyFont="1" applyFill="1" applyBorder="1" applyAlignment="1">
      <alignment horizontal="left" vertical="top" wrapText="1"/>
    </xf>
    <xf numFmtId="177" fontId="59" fillId="0" borderId="15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top" wrapText="1"/>
    </xf>
    <xf numFmtId="0" fontId="59" fillId="0" borderId="14" xfId="0" applyFont="1" applyFill="1" applyBorder="1" applyAlignment="1">
      <alignment horizontal="left" vertical="top" wrapText="1"/>
    </xf>
    <xf numFmtId="0" fontId="59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wrapText="1"/>
    </xf>
    <xf numFmtId="176" fontId="59" fillId="0" borderId="13" xfId="0" applyNumberFormat="1" applyFont="1" applyFill="1" applyBorder="1" applyAlignment="1">
      <alignment horizontal="left" vertical="top" wrapText="1"/>
    </xf>
    <xf numFmtId="176" fontId="59" fillId="0" borderId="14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177" fontId="59" fillId="0" borderId="14" xfId="0" applyNumberFormat="1" applyFont="1" applyFill="1" applyBorder="1" applyAlignment="1">
      <alignment horizontal="left" vertical="top" wrapText="1"/>
    </xf>
    <xf numFmtId="176" fontId="59" fillId="0" borderId="16" xfId="0" applyNumberFormat="1" applyFont="1" applyFill="1" applyBorder="1" applyAlignment="1">
      <alignment horizontal="left" vertical="top" wrapText="1"/>
    </xf>
    <xf numFmtId="1" fontId="0" fillId="0" borderId="0" xfId="0" applyNumberFormat="1" applyFill="1" applyAlignment="1">
      <alignment/>
    </xf>
    <xf numFmtId="0" fontId="0" fillId="38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vertical="center" wrapText="1"/>
      <protection/>
    </xf>
    <xf numFmtId="49" fontId="0" fillId="0" borderId="24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8" xfId="0" applyNumberFormat="1" applyFont="1" applyFill="1" applyBorder="1" applyAlignment="1" applyProtection="1">
      <alignment vertical="center" wrapText="1"/>
      <protection/>
    </xf>
    <xf numFmtId="3" fontId="0" fillId="0" borderId="27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left"/>
      <protection/>
    </xf>
    <xf numFmtId="0" fontId="0" fillId="0" borderId="31" xfId="0" applyNumberFormat="1" applyFont="1" applyFill="1" applyBorder="1" applyAlignment="1">
      <alignment horizontal="centerContinuous" vertical="center"/>
    </xf>
    <xf numFmtId="0" fontId="0" fillId="0" borderId="32" xfId="0" applyNumberFormat="1" applyFont="1" applyFill="1" applyBorder="1" applyAlignment="1">
      <alignment horizontal="centerContinuous" vertical="center"/>
    </xf>
    <xf numFmtId="0" fontId="0" fillId="0" borderId="3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24" xfId="0" applyNumberFormat="1" applyFont="1" applyFill="1" applyBorder="1" applyAlignment="1">
      <alignment horizontal="centerContinuous" vertical="center"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38" borderId="25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27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9" fillId="38" borderId="0" xfId="0" applyNumberFormat="1" applyFont="1" applyFill="1" applyAlignment="1" applyProtection="1">
      <alignment vertical="center" wrapText="1"/>
      <protection/>
    </xf>
    <xf numFmtId="0" fontId="10" fillId="38" borderId="0" xfId="0" applyNumberFormat="1" applyFont="1" applyFill="1" applyAlignment="1" applyProtection="1">
      <alignment vertical="center" wrapText="1"/>
      <protection/>
    </xf>
    <xf numFmtId="0" fontId="11" fillId="38" borderId="0" xfId="0" applyNumberFormat="1" applyFont="1" applyFill="1" applyAlignment="1">
      <alignment/>
    </xf>
    <xf numFmtId="0" fontId="12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1" fillId="38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30" xfId="0" applyNumberFormat="1" applyFont="1" applyFill="1" applyBorder="1" applyAlignment="1" applyProtection="1">
      <alignment horizontal="centerContinuous" vertical="center"/>
      <protection/>
    </xf>
    <xf numFmtId="1" fontId="0" fillId="0" borderId="31" xfId="0" applyNumberFormat="1" applyFont="1" applyFill="1" applyBorder="1" applyAlignment="1" applyProtection="1">
      <alignment horizontal="center" vertical="center" wrapText="1"/>
      <protection/>
    </xf>
    <xf numFmtId="1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31" xfId="0" applyNumberFormat="1" applyFont="1" applyFill="1" applyBorder="1" applyAlignment="1" applyProtection="1">
      <alignment horizontal="centerContinuous" vertical="center"/>
      <protection/>
    </xf>
    <xf numFmtId="0" fontId="0" fillId="0" borderId="33" xfId="0" applyNumberFormat="1" applyFont="1" applyFill="1" applyBorder="1" applyAlignment="1" applyProtection="1">
      <alignment horizontal="centerContinuous" vertical="center"/>
      <protection/>
    </xf>
    <xf numFmtId="1" fontId="0" fillId="0" borderId="34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7" fillId="0" borderId="9" xfId="0" applyNumberFormat="1" applyFont="1" applyFill="1" applyBorder="1" applyAlignment="1">
      <alignment horizontal="centerContinuous" vertical="center"/>
    </xf>
    <xf numFmtId="0" fontId="7" fillId="38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8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1" fontId="14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8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79" fontId="0" fillId="0" borderId="9" xfId="0" applyNumberFormat="1" applyFont="1" applyFill="1" applyBorder="1" applyAlignment="1" applyProtection="1">
      <alignment horizontal="centerContinuous" vertical="center"/>
      <protection/>
    </xf>
    <xf numFmtId="0" fontId="16" fillId="38" borderId="0" xfId="0" applyNumberFormat="1" applyFont="1" applyFill="1" applyAlignment="1">
      <alignment/>
    </xf>
    <xf numFmtId="3" fontId="0" fillId="0" borderId="9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7" fillId="0" borderId="30" xfId="0" applyNumberFormat="1" applyFont="1" applyFill="1" applyBorder="1" applyAlignment="1" applyProtection="1">
      <alignment horizontal="left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 applyProtection="1">
      <alignment vertical="center" wrapText="1"/>
      <protection/>
    </xf>
    <xf numFmtId="3" fontId="7" fillId="0" borderId="9" xfId="0" applyNumberFormat="1" applyFont="1" applyFill="1" applyBorder="1" applyAlignment="1" applyProtection="1">
      <alignment vertical="center" wrapText="1"/>
      <protection/>
    </xf>
    <xf numFmtId="3" fontId="7" fillId="0" borderId="26" xfId="0" applyNumberFormat="1" applyFont="1" applyFill="1" applyBorder="1" applyAlignment="1" applyProtection="1">
      <alignment vertical="center" wrapText="1"/>
      <protection/>
    </xf>
    <xf numFmtId="3" fontId="7" fillId="0" borderId="31" xfId="0" applyNumberFormat="1" applyFont="1" applyFill="1" applyBorder="1" applyAlignment="1" applyProtection="1">
      <alignment vertical="center" wrapText="1"/>
      <protection/>
    </xf>
    <xf numFmtId="3" fontId="7" fillId="0" borderId="32" xfId="0" applyNumberFormat="1" applyFont="1" applyFill="1" applyBorder="1" applyAlignment="1" applyProtection="1">
      <alignment vertical="center" wrapText="1"/>
      <protection/>
    </xf>
    <xf numFmtId="3" fontId="7" fillId="0" borderId="29" xfId="0" applyNumberFormat="1" applyFont="1" applyFill="1" applyBorder="1" applyAlignment="1" applyProtection="1">
      <alignment vertical="center" wrapText="1"/>
      <protection/>
    </xf>
    <xf numFmtId="3" fontId="7" fillId="0" borderId="33" xfId="0" applyNumberFormat="1" applyFont="1" applyFill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 wrapText="1"/>
    </xf>
    <xf numFmtId="3" fontId="7" fillId="0" borderId="34" xfId="0" applyNumberFormat="1" applyFont="1" applyFill="1" applyBorder="1" applyAlignment="1" applyProtection="1">
      <alignment vertical="center" wrapText="1"/>
      <protection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31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28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>
      <alignment horizontal="left" vertical="center"/>
    </xf>
    <xf numFmtId="0" fontId="7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7" fillId="38" borderId="25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7" xfId="0" applyNumberFormat="1" applyFont="1" applyFill="1" applyBorder="1" applyAlignment="1" applyProtection="1">
      <alignment vertical="center"/>
      <protection/>
    </xf>
    <xf numFmtId="0" fontId="7" fillId="38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0" fillId="0" borderId="24" xfId="0" applyNumberFormat="1" applyFont="1" applyFill="1" applyBorder="1" applyAlignment="1">
      <alignment horizontal="centerContinuous" vertical="center"/>
    </xf>
    <xf numFmtId="0" fontId="0" fillId="38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ill="1" applyBorder="1" applyAlignment="1">
      <alignment horizontal="centerContinuous" vertical="center"/>
    </xf>
    <xf numFmtId="179" fontId="0" fillId="0" borderId="9" xfId="0" applyNumberFormat="1" applyFont="1" applyFill="1" applyBorder="1" applyAlignment="1" applyProtection="1">
      <alignment horizontal="center" vertical="center" wrapText="1"/>
      <protection/>
    </xf>
    <xf numFmtId="179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38" borderId="25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/>
    </xf>
    <xf numFmtId="3" fontId="7" fillId="0" borderId="25" xfId="0" applyNumberFormat="1" applyFont="1" applyFill="1" applyBorder="1" applyAlignment="1">
      <alignment vertical="center" wrapText="1"/>
    </xf>
    <xf numFmtId="3" fontId="7" fillId="0" borderId="32" xfId="0" applyNumberFormat="1" applyFont="1" applyFill="1" applyBorder="1" applyAlignment="1">
      <alignment vertical="center" wrapText="1"/>
    </xf>
    <xf numFmtId="0" fontId="7" fillId="0" borderId="28" xfId="0" applyNumberFormat="1" applyFont="1" applyFill="1" applyBorder="1" applyAlignment="1">
      <alignment vertical="center"/>
    </xf>
    <xf numFmtId="1" fontId="18" fillId="0" borderId="0" xfId="0" applyNumberFormat="1" applyFont="1" applyFill="1" applyAlignment="1">
      <alignment/>
    </xf>
    <xf numFmtId="3" fontId="7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41" customWidth="1"/>
    <col min="2" max="2" width="25.16015625" style="41" customWidth="1"/>
    <col min="3" max="3" width="40.16015625" style="41" customWidth="1"/>
    <col min="4" max="4" width="25.16015625" style="41" customWidth="1"/>
    <col min="5" max="16384" width="6.5" style="41" customWidth="1"/>
  </cols>
  <sheetData>
    <row r="1" ht="20.25" customHeight="1">
      <c r="A1" s="199"/>
    </row>
    <row r="2" spans="1:31" ht="20.25" customHeight="1">
      <c r="A2" s="154"/>
      <c r="B2" s="154"/>
      <c r="C2" s="154"/>
      <c r="D2" s="98" t="s">
        <v>0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</row>
    <row r="3" spans="1:31" ht="20.25" customHeight="1">
      <c r="A3" s="67" t="s">
        <v>1</v>
      </c>
      <c r="B3" s="67"/>
      <c r="C3" s="67"/>
      <c r="D3" s="67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</row>
    <row r="4" spans="1:31" ht="20.25" customHeight="1">
      <c r="A4" s="155"/>
      <c r="B4" s="155"/>
      <c r="C4" s="96"/>
      <c r="D4" s="64" t="s">
        <v>2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</row>
    <row r="5" spans="1:31" ht="25.5" customHeight="1">
      <c r="A5" s="129" t="s">
        <v>3</v>
      </c>
      <c r="B5" s="129"/>
      <c r="C5" s="129" t="s">
        <v>4</v>
      </c>
      <c r="D5" s="129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</row>
    <row r="6" spans="1:31" ht="25.5" customHeight="1">
      <c r="A6" s="200" t="s">
        <v>5</v>
      </c>
      <c r="B6" s="201" t="s">
        <v>6</v>
      </c>
      <c r="C6" s="200" t="s">
        <v>5</v>
      </c>
      <c r="D6" s="201" t="s">
        <v>6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</row>
    <row r="7" spans="1:31" ht="25.5" customHeight="1">
      <c r="A7" s="158" t="s">
        <v>7</v>
      </c>
      <c r="B7" s="162">
        <v>472836.89</v>
      </c>
      <c r="C7" s="160" t="s">
        <v>8</v>
      </c>
      <c r="D7" s="159">
        <v>0</v>
      </c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</row>
    <row r="8" spans="1:31" ht="25.5" customHeight="1">
      <c r="A8" s="158" t="s">
        <v>9</v>
      </c>
      <c r="B8" s="164">
        <v>0</v>
      </c>
      <c r="C8" s="160" t="s">
        <v>10</v>
      </c>
      <c r="D8" s="159">
        <v>0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</row>
    <row r="9" spans="1:31" ht="25.5" customHeight="1">
      <c r="A9" s="169" t="s">
        <v>11</v>
      </c>
      <c r="B9" s="165">
        <v>0</v>
      </c>
      <c r="C9" s="158" t="s">
        <v>12</v>
      </c>
      <c r="D9" s="159">
        <v>0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ht="25.5" customHeight="1">
      <c r="A10" s="158" t="s">
        <v>13</v>
      </c>
      <c r="B10" s="159">
        <v>0</v>
      </c>
      <c r="C10" s="160" t="s">
        <v>14</v>
      </c>
      <c r="D10" s="159">
        <v>0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pans="1:31" ht="25.5" customHeight="1">
      <c r="A11" s="158" t="s">
        <v>15</v>
      </c>
      <c r="B11" s="202"/>
      <c r="C11" s="160" t="s">
        <v>16</v>
      </c>
      <c r="D11" s="159">
        <v>0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ht="25.5" customHeight="1">
      <c r="A12" s="158" t="s">
        <v>17</v>
      </c>
      <c r="B12" s="162">
        <v>0</v>
      </c>
      <c r="C12" s="160" t="s">
        <v>18</v>
      </c>
      <c r="D12" s="159">
        <v>0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</row>
    <row r="13" spans="1:31" ht="25.5" customHeight="1">
      <c r="A13" s="169"/>
      <c r="B13" s="164"/>
      <c r="C13" s="158" t="s">
        <v>19</v>
      </c>
      <c r="D13" s="159">
        <v>418742.88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</row>
    <row r="14" spans="1:31" ht="25.5" customHeight="1">
      <c r="A14" s="169"/>
      <c r="B14" s="162"/>
      <c r="C14" s="158" t="s">
        <v>20</v>
      </c>
      <c r="D14" s="159">
        <v>30900.23</v>
      </c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ht="25.5" customHeight="1">
      <c r="A15" s="169"/>
      <c r="B15" s="162"/>
      <c r="C15" s="158" t="s">
        <v>21</v>
      </c>
      <c r="D15" s="159">
        <v>0</v>
      </c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</row>
    <row r="16" spans="1:31" ht="25.5" customHeight="1">
      <c r="A16" s="169"/>
      <c r="B16" s="162"/>
      <c r="C16" s="158" t="s">
        <v>22</v>
      </c>
      <c r="D16" s="159">
        <v>7743.66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</row>
    <row r="17" spans="1:31" ht="25.5" customHeight="1">
      <c r="A17" s="169"/>
      <c r="B17" s="162"/>
      <c r="C17" s="158" t="s">
        <v>23</v>
      </c>
      <c r="D17" s="159">
        <v>0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</row>
    <row r="18" spans="1:31" ht="25.5" customHeight="1">
      <c r="A18" s="169"/>
      <c r="B18" s="162"/>
      <c r="C18" s="158" t="s">
        <v>24</v>
      </c>
      <c r="D18" s="159">
        <v>0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</row>
    <row r="19" spans="1:31" ht="25.5" customHeight="1">
      <c r="A19" s="169"/>
      <c r="B19" s="162"/>
      <c r="C19" s="158" t="s">
        <v>25</v>
      </c>
      <c r="D19" s="159">
        <v>0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</row>
    <row r="20" spans="1:31" ht="25.5" customHeight="1">
      <c r="A20" s="169"/>
      <c r="B20" s="162"/>
      <c r="C20" s="158" t="s">
        <v>26</v>
      </c>
      <c r="D20" s="159">
        <v>0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</row>
    <row r="21" spans="1:31" ht="25.5" customHeight="1">
      <c r="A21" s="169"/>
      <c r="B21" s="162"/>
      <c r="C21" s="158" t="s">
        <v>27</v>
      </c>
      <c r="D21" s="159">
        <v>0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</row>
    <row r="22" spans="1:31" ht="25.5" customHeight="1">
      <c r="A22" s="169"/>
      <c r="B22" s="162"/>
      <c r="C22" s="158" t="s">
        <v>28</v>
      </c>
      <c r="D22" s="159">
        <v>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</row>
    <row r="23" spans="1:31" ht="25.5" customHeight="1">
      <c r="A23" s="169"/>
      <c r="B23" s="162"/>
      <c r="C23" s="158" t="s">
        <v>29</v>
      </c>
      <c r="D23" s="159">
        <v>0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</row>
    <row r="24" spans="1:31" ht="25.5" customHeight="1">
      <c r="A24" s="169"/>
      <c r="B24" s="162"/>
      <c r="C24" s="158" t="s">
        <v>30</v>
      </c>
      <c r="D24" s="159">
        <v>0</v>
      </c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</row>
    <row r="25" spans="1:31" ht="25.5" customHeight="1">
      <c r="A25" s="169"/>
      <c r="B25" s="162"/>
      <c r="C25" s="158" t="s">
        <v>31</v>
      </c>
      <c r="D25" s="159">
        <v>0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</row>
    <row r="26" spans="1:31" ht="25.5" customHeight="1">
      <c r="A26" s="169"/>
      <c r="B26" s="162"/>
      <c r="C26" s="158" t="s">
        <v>32</v>
      </c>
      <c r="D26" s="159">
        <v>15450.12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</row>
    <row r="27" spans="1:31" ht="25.5" customHeight="1">
      <c r="A27" s="169"/>
      <c r="B27" s="162"/>
      <c r="C27" s="158" t="s">
        <v>33</v>
      </c>
      <c r="D27" s="159">
        <v>0</v>
      </c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</row>
    <row r="28" spans="1:31" ht="25.5" customHeight="1">
      <c r="A28" s="169"/>
      <c r="B28" s="162"/>
      <c r="C28" s="158" t="s">
        <v>34</v>
      </c>
      <c r="D28" s="159">
        <v>0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</row>
    <row r="29" spans="1:31" ht="25.5" customHeight="1">
      <c r="A29" s="169"/>
      <c r="B29" s="162"/>
      <c r="C29" s="158" t="s">
        <v>35</v>
      </c>
      <c r="D29" s="162">
        <v>0</v>
      </c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</row>
    <row r="30" spans="1:31" ht="25.5" customHeight="1">
      <c r="A30" s="169"/>
      <c r="B30" s="162"/>
      <c r="C30" s="158" t="s">
        <v>36</v>
      </c>
      <c r="D30" s="164">
        <v>0</v>
      </c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</row>
    <row r="31" spans="1:31" ht="25.5" customHeight="1">
      <c r="A31" s="169"/>
      <c r="B31" s="162"/>
      <c r="C31" s="158" t="s">
        <v>37</v>
      </c>
      <c r="D31" s="159">
        <v>0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</row>
    <row r="32" spans="1:31" ht="25.5" customHeight="1">
      <c r="A32" s="169"/>
      <c r="B32" s="162"/>
      <c r="C32" s="158" t="s">
        <v>38</v>
      </c>
      <c r="D32" s="159">
        <v>0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</row>
    <row r="33" spans="1:31" ht="25.5" customHeight="1">
      <c r="A33" s="169"/>
      <c r="B33" s="162"/>
      <c r="C33" s="158" t="s">
        <v>39</v>
      </c>
      <c r="D33" s="159">
        <v>0</v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</row>
    <row r="34" spans="1:31" ht="25.5" customHeight="1">
      <c r="A34" s="169"/>
      <c r="B34" s="162"/>
      <c r="C34" s="158" t="s">
        <v>40</v>
      </c>
      <c r="D34" s="159">
        <v>0</v>
      </c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</row>
    <row r="35" spans="1:31" ht="25.5" customHeight="1">
      <c r="A35" s="169"/>
      <c r="B35" s="162"/>
      <c r="C35" s="158" t="s">
        <v>41</v>
      </c>
      <c r="D35" s="159">
        <v>0</v>
      </c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</row>
    <row r="36" spans="1:31" ht="25.5" customHeight="1">
      <c r="A36" s="169"/>
      <c r="B36" s="159"/>
      <c r="C36" s="158" t="s">
        <v>42</v>
      </c>
      <c r="D36" s="162">
        <v>0</v>
      </c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</row>
    <row r="37" spans="1:31" ht="25.5" customHeight="1">
      <c r="A37" s="200" t="s">
        <v>43</v>
      </c>
      <c r="B37" s="203">
        <f>SUM(B7:B35)</f>
        <v>472836.89</v>
      </c>
      <c r="C37" s="200" t="s">
        <v>44</v>
      </c>
      <c r="D37" s="204">
        <f>SUM(D7:D36)</f>
        <v>472836.88999999996</v>
      </c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</row>
    <row r="38" spans="1:31" ht="25.5" customHeight="1">
      <c r="A38" s="158" t="s">
        <v>45</v>
      </c>
      <c r="B38" s="159">
        <v>0</v>
      </c>
      <c r="C38" s="205" t="s">
        <v>46</v>
      </c>
      <c r="D38" s="162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</row>
    <row r="39" spans="1:31" ht="25.5" customHeight="1">
      <c r="A39" s="158" t="s">
        <v>47</v>
      </c>
      <c r="B39" s="162">
        <v>0</v>
      </c>
      <c r="C39" s="205" t="s">
        <v>48</v>
      </c>
      <c r="D39" s="162"/>
      <c r="E39" s="181"/>
      <c r="F39" s="181"/>
      <c r="G39" s="206" t="s">
        <v>49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</row>
    <row r="40" spans="1:31" ht="25.5" customHeight="1">
      <c r="A40" s="169"/>
      <c r="B40" s="164"/>
      <c r="C40" s="169" t="s">
        <v>50</v>
      </c>
      <c r="D40" s="162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</row>
    <row r="41" spans="1:31" ht="25.5" customHeight="1">
      <c r="A41" s="169"/>
      <c r="B41" s="207"/>
      <c r="C41" s="169"/>
      <c r="D41" s="170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</row>
    <row r="42" spans="1:31" ht="25.5" customHeight="1">
      <c r="A42" s="200" t="s">
        <v>51</v>
      </c>
      <c r="B42" s="207">
        <f>SUM(B37,B38,B39)</f>
        <v>472836.89</v>
      </c>
      <c r="C42" s="200" t="s">
        <v>52</v>
      </c>
      <c r="D42" s="170">
        <f>D37</f>
        <v>472836.88999999996</v>
      </c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</row>
    <row r="43" spans="1:31" ht="20.25" customHeight="1">
      <c r="A43" s="178"/>
      <c r="B43" s="179"/>
      <c r="C43" s="180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6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41" customWidth="1"/>
    <col min="4" max="4" width="12.66015625" style="41" customWidth="1"/>
    <col min="5" max="5" width="69.16015625" style="41" customWidth="1"/>
    <col min="6" max="8" width="13.66015625" style="41" customWidth="1"/>
    <col min="9" max="245" width="8" style="41" customWidth="1"/>
    <col min="246" max="16384" width="6.83203125" style="41" customWidth="1"/>
  </cols>
  <sheetData>
    <row r="1" spans="1:3" ht="25.5" customHeight="1">
      <c r="A1" s="65"/>
      <c r="B1" s="65"/>
      <c r="C1" s="65"/>
    </row>
    <row r="2" spans="1:245" ht="19.5" customHeight="1">
      <c r="A2" s="66"/>
      <c r="B2" s="42"/>
      <c r="C2" s="42"/>
      <c r="D2" s="42"/>
      <c r="E2" s="42"/>
      <c r="F2" s="42"/>
      <c r="G2" s="42"/>
      <c r="H2" s="63" t="s">
        <v>379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</row>
    <row r="3" spans="1:245" ht="19.5" customHeight="1">
      <c r="A3" s="67" t="s">
        <v>380</v>
      </c>
      <c r="B3" s="67"/>
      <c r="C3" s="67"/>
      <c r="D3" s="67"/>
      <c r="E3" s="67"/>
      <c r="F3" s="67"/>
      <c r="G3" s="67"/>
      <c r="H3" s="6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</row>
    <row r="4" spans="1:245" ht="19.5" customHeight="1">
      <c r="A4" s="68" t="s">
        <v>381</v>
      </c>
      <c r="B4" s="68"/>
      <c r="C4" s="68"/>
      <c r="D4" s="68"/>
      <c r="E4" s="68"/>
      <c r="F4" s="44"/>
      <c r="G4" s="44"/>
      <c r="H4" s="64" t="s">
        <v>2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</row>
    <row r="5" spans="1:245" ht="19.5" customHeight="1">
      <c r="A5" s="69" t="s">
        <v>55</v>
      </c>
      <c r="B5" s="69"/>
      <c r="C5" s="69"/>
      <c r="D5" s="70"/>
      <c r="E5" s="71"/>
      <c r="F5" s="72" t="s">
        <v>382</v>
      </c>
      <c r="G5" s="72"/>
      <c r="H5" s="72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</row>
    <row r="6" spans="1:245" ht="19.5" customHeight="1">
      <c r="A6" s="73" t="s">
        <v>66</v>
      </c>
      <c r="B6" s="74"/>
      <c r="C6" s="75"/>
      <c r="D6" s="76" t="s">
        <v>67</v>
      </c>
      <c r="E6" s="46" t="s">
        <v>125</v>
      </c>
      <c r="F6" s="45" t="s">
        <v>56</v>
      </c>
      <c r="G6" s="45" t="s">
        <v>121</v>
      </c>
      <c r="H6" s="72" t="s">
        <v>122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</row>
    <row r="7" spans="1:245" ht="19.5" customHeight="1">
      <c r="A7" s="77" t="s">
        <v>76</v>
      </c>
      <c r="B7" s="78" t="s">
        <v>77</v>
      </c>
      <c r="C7" s="79" t="s">
        <v>78</v>
      </c>
      <c r="D7" s="80"/>
      <c r="E7" s="48"/>
      <c r="F7" s="47"/>
      <c r="G7" s="47"/>
      <c r="H7" s="81"/>
      <c r="I7" s="9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21" customHeight="1">
      <c r="A8" s="50"/>
      <c r="B8" s="50"/>
      <c r="C8" s="51"/>
      <c r="D8" s="49"/>
      <c r="E8" s="50"/>
      <c r="F8" s="62"/>
      <c r="G8" s="62"/>
      <c r="H8" s="59"/>
      <c r="I8" s="93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45" ht="21" customHeight="1">
      <c r="A9"/>
      <c r="B9"/>
      <c r="C9"/>
      <c r="D9"/>
      <c r="E9"/>
      <c r="F9"/>
      <c r="G9"/>
      <c r="H9"/>
      <c r="I9"/>
      <c r="J9" s="88"/>
      <c r="K9" s="93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</row>
    <row r="10" spans="1:245" ht="21" customHeight="1">
      <c r="A10"/>
      <c r="B10"/>
      <c r="C10"/>
      <c r="D10"/>
      <c r="E10"/>
      <c r="F10"/>
      <c r="G10"/>
      <c r="H10"/>
      <c r="I10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21" customHeight="1">
      <c r="A11"/>
      <c r="B11"/>
      <c r="C11"/>
      <c r="D11"/>
      <c r="E11"/>
      <c r="F11"/>
      <c r="G11"/>
      <c r="H11"/>
      <c r="I1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21" customHeight="1">
      <c r="A12"/>
      <c r="B12"/>
      <c r="C12"/>
      <c r="D12"/>
      <c r="E12"/>
      <c r="F12"/>
      <c r="G12"/>
      <c r="H12"/>
      <c r="I1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21" customHeight="1">
      <c r="A13"/>
      <c r="B13"/>
      <c r="C13"/>
      <c r="D13"/>
      <c r="E13"/>
      <c r="F13"/>
      <c r="G13"/>
      <c r="H13"/>
      <c r="I13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21" customHeight="1">
      <c r="A14"/>
      <c r="B14"/>
      <c r="C14"/>
      <c r="D14"/>
      <c r="E14"/>
      <c r="F14"/>
      <c r="G14"/>
      <c r="H14"/>
      <c r="I1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21" customHeight="1">
      <c r="A15"/>
      <c r="B15"/>
      <c r="C15"/>
      <c r="D15"/>
      <c r="E15"/>
      <c r="F15"/>
      <c r="G15"/>
      <c r="H15"/>
      <c r="I15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21" customHeight="1">
      <c r="A16"/>
      <c r="B16"/>
      <c r="C16"/>
      <c r="D16"/>
      <c r="E16"/>
      <c r="F16"/>
      <c r="G16"/>
      <c r="H16"/>
      <c r="I16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</row>
    <row r="17" spans="1:245" ht="21" customHeight="1">
      <c r="A17"/>
      <c r="B17"/>
      <c r="C17"/>
      <c r="D17"/>
      <c r="E17"/>
      <c r="F17"/>
      <c r="G17"/>
      <c r="H17"/>
      <c r="I17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</row>
    <row r="18" spans="1:245" ht="21" customHeight="1">
      <c r="A18"/>
      <c r="B18"/>
      <c r="C18"/>
      <c r="D18"/>
      <c r="E18"/>
      <c r="F18"/>
      <c r="G18"/>
      <c r="H18"/>
      <c r="I18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</row>
    <row r="19" spans="1:245" ht="21" customHeight="1">
      <c r="A19"/>
      <c r="B19"/>
      <c r="C19"/>
      <c r="D19"/>
      <c r="E19"/>
      <c r="F19"/>
      <c r="G19"/>
      <c r="H19"/>
      <c r="I19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</row>
    <row r="20" spans="1:245" ht="21" customHeight="1">
      <c r="A20"/>
      <c r="B20"/>
      <c r="C20"/>
      <c r="D20"/>
      <c r="E20"/>
      <c r="F20"/>
      <c r="G20"/>
      <c r="H20"/>
      <c r="I20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</row>
    <row r="21" spans="1:245" ht="21" customHeight="1">
      <c r="A21"/>
      <c r="B21"/>
      <c r="C21"/>
      <c r="D21"/>
      <c r="E21"/>
      <c r="F21"/>
      <c r="G21"/>
      <c r="H21"/>
      <c r="I21"/>
      <c r="J21" s="9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</row>
    <row r="22" spans="1:245" ht="19.5" customHeight="1">
      <c r="A22"/>
      <c r="B22"/>
      <c r="C22"/>
      <c r="D22"/>
      <c r="E22"/>
      <c r="F22"/>
      <c r="G22"/>
      <c r="H22"/>
      <c r="I22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</row>
    <row r="23" spans="1:245" ht="19.5" customHeight="1">
      <c r="A23"/>
      <c r="B23"/>
      <c r="C23"/>
      <c r="D23"/>
      <c r="E23"/>
      <c r="F23"/>
      <c r="G23"/>
      <c r="H23"/>
      <c r="I23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</row>
    <row r="24" spans="1:245" ht="19.5" customHeight="1">
      <c r="A24"/>
      <c r="B24"/>
      <c r="C24"/>
      <c r="D24"/>
      <c r="E24"/>
      <c r="F24"/>
      <c r="G24"/>
      <c r="H24"/>
      <c r="I2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</row>
    <row r="25" spans="1:245" ht="19.5" customHeight="1">
      <c r="A25"/>
      <c r="B25"/>
      <c r="C25"/>
      <c r="D25"/>
      <c r="E25"/>
      <c r="F25"/>
      <c r="G25"/>
      <c r="H25"/>
      <c r="I25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</row>
    <row r="26" spans="1:245" ht="19.5" customHeight="1">
      <c r="A26" s="84"/>
      <c r="B26" s="84"/>
      <c r="C26" s="84"/>
      <c r="D26" s="84"/>
      <c r="E26" s="84"/>
      <c r="F26" s="84"/>
      <c r="G26" s="84"/>
      <c r="H26" s="85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</row>
    <row r="27" spans="1:245" ht="19.5" customHeight="1">
      <c r="A27" s="84"/>
      <c r="B27" s="84"/>
      <c r="C27" s="84"/>
      <c r="D27" s="85"/>
      <c r="E27" s="85"/>
      <c r="F27" s="85"/>
      <c r="G27" s="85"/>
      <c r="H27" s="85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</row>
    <row r="28" spans="1:245" ht="19.5" customHeight="1">
      <c r="A28" s="84"/>
      <c r="B28" s="84"/>
      <c r="C28" s="84"/>
      <c r="D28" s="85"/>
      <c r="E28" s="85"/>
      <c r="F28" s="85"/>
      <c r="G28" s="85"/>
      <c r="H28" s="85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</row>
    <row r="29" spans="1:245" ht="19.5" customHeight="1">
      <c r="A29" s="84"/>
      <c r="B29" s="84"/>
      <c r="C29" s="84"/>
      <c r="D29" s="84"/>
      <c r="E29" s="84"/>
      <c r="F29" s="84"/>
      <c r="G29" s="84"/>
      <c r="H29" s="85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</row>
    <row r="30" spans="1:245" ht="19.5" customHeight="1">
      <c r="A30" s="84"/>
      <c r="B30" s="84"/>
      <c r="C30" s="84"/>
      <c r="D30" s="85"/>
      <c r="E30" s="85"/>
      <c r="F30" s="85"/>
      <c r="G30" s="85"/>
      <c r="H30" s="85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</row>
    <row r="31" spans="1:245" ht="19.5" customHeight="1">
      <c r="A31" s="84"/>
      <c r="B31" s="84"/>
      <c r="C31" s="84"/>
      <c r="D31" s="85"/>
      <c r="E31" s="85"/>
      <c r="F31" s="85"/>
      <c r="G31" s="85"/>
      <c r="H31" s="85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</row>
    <row r="32" spans="1:245" ht="19.5" customHeight="1">
      <c r="A32" s="84"/>
      <c r="B32" s="84"/>
      <c r="C32" s="84"/>
      <c r="D32" s="84"/>
      <c r="E32" s="84"/>
      <c r="F32" s="84"/>
      <c r="G32" s="84"/>
      <c r="H32" s="85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</row>
    <row r="33" spans="1:245" ht="19.5" customHeight="1">
      <c r="A33" s="84"/>
      <c r="B33" s="84"/>
      <c r="C33" s="84"/>
      <c r="D33" s="84"/>
      <c r="E33" s="86"/>
      <c r="F33" s="86"/>
      <c r="G33" s="86"/>
      <c r="H33" s="8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</row>
    <row r="34" spans="1:245" ht="19.5" customHeight="1">
      <c r="A34" s="84"/>
      <c r="B34" s="84"/>
      <c r="C34" s="84"/>
      <c r="D34" s="84"/>
      <c r="E34" s="86"/>
      <c r="F34" s="86"/>
      <c r="G34" s="86"/>
      <c r="H34" s="85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</row>
    <row r="35" spans="1:245" ht="19.5" customHeight="1">
      <c r="A35" s="84"/>
      <c r="B35" s="84"/>
      <c r="C35" s="84"/>
      <c r="D35" s="84"/>
      <c r="E35" s="84"/>
      <c r="F35" s="84"/>
      <c r="G35" s="84"/>
      <c r="H35" s="85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</row>
    <row r="36" spans="1:245" ht="19.5" customHeight="1">
      <c r="A36" s="84"/>
      <c r="B36" s="84"/>
      <c r="C36" s="84"/>
      <c r="D36" s="84"/>
      <c r="E36" s="87"/>
      <c r="F36" s="87"/>
      <c r="G36" s="87"/>
      <c r="H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8"/>
      <c r="B37" s="88"/>
      <c r="C37" s="88"/>
      <c r="D37" s="88"/>
      <c r="E37" s="89"/>
      <c r="F37" s="89"/>
      <c r="G37" s="89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90"/>
      <c r="B38" s="90"/>
      <c r="C38" s="90"/>
      <c r="D38" s="90"/>
      <c r="E38" s="90"/>
      <c r="F38" s="90"/>
      <c r="G38" s="90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</row>
    <row r="39" spans="1:245" ht="19.5" customHeight="1">
      <c r="A39" s="88"/>
      <c r="B39" s="88"/>
      <c r="C39" s="88"/>
      <c r="D39" s="88"/>
      <c r="E39" s="88"/>
      <c r="F39" s="88"/>
      <c r="G39" s="88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</row>
    <row r="40" spans="1:245" ht="19.5" customHeight="1">
      <c r="A40" s="92"/>
      <c r="B40" s="92"/>
      <c r="C40" s="92"/>
      <c r="D40" s="92"/>
      <c r="E40" s="92"/>
      <c r="F40" s="88"/>
      <c r="G40" s="88"/>
      <c r="H40" s="91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</row>
    <row r="41" spans="1:245" ht="19.5" customHeight="1">
      <c r="A41" s="92"/>
      <c r="B41" s="92"/>
      <c r="C41" s="92"/>
      <c r="D41" s="92"/>
      <c r="E41" s="92"/>
      <c r="F41" s="88"/>
      <c r="G41" s="88"/>
      <c r="H41" s="91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</row>
    <row r="42" spans="1:245" ht="19.5" customHeight="1">
      <c r="A42" s="92"/>
      <c r="B42" s="92"/>
      <c r="C42" s="92"/>
      <c r="D42" s="92"/>
      <c r="E42" s="92"/>
      <c r="F42" s="88"/>
      <c r="G42" s="88"/>
      <c r="H42" s="9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</row>
    <row r="43" spans="1:245" ht="19.5" customHeight="1">
      <c r="A43" s="92"/>
      <c r="B43" s="92"/>
      <c r="C43" s="92"/>
      <c r="D43" s="92"/>
      <c r="E43" s="92"/>
      <c r="F43" s="88"/>
      <c r="G43" s="88"/>
      <c r="H43" s="91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</row>
    <row r="44" spans="1:245" ht="19.5" customHeight="1">
      <c r="A44" s="92"/>
      <c r="B44" s="92"/>
      <c r="C44" s="92"/>
      <c r="D44" s="92"/>
      <c r="E44" s="92"/>
      <c r="F44" s="88"/>
      <c r="G44" s="88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</row>
    <row r="45" spans="1:245" ht="19.5" customHeight="1">
      <c r="A45" s="92"/>
      <c r="B45" s="92"/>
      <c r="C45" s="92"/>
      <c r="D45" s="92"/>
      <c r="E45" s="92"/>
      <c r="F45" s="88"/>
      <c r="G45" s="88"/>
      <c r="H45" s="9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</row>
    <row r="46" spans="1:245" ht="19.5" customHeight="1">
      <c r="A46" s="92"/>
      <c r="B46" s="92"/>
      <c r="C46" s="92"/>
      <c r="D46" s="92"/>
      <c r="E46" s="92"/>
      <c r="F46" s="88"/>
      <c r="G46" s="88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</row>
    <row r="47" spans="1:245" ht="19.5" customHeight="1">
      <c r="A47" s="92"/>
      <c r="B47" s="92"/>
      <c r="C47" s="92"/>
      <c r="D47" s="92"/>
      <c r="E47" s="92"/>
      <c r="F47" s="88"/>
      <c r="G47" s="88"/>
      <c r="H47" s="91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</row>
    <row r="48" spans="1:245" ht="19.5" customHeight="1">
      <c r="A48" s="92"/>
      <c r="B48" s="92"/>
      <c r="C48" s="92"/>
      <c r="D48" s="92"/>
      <c r="E48" s="92"/>
      <c r="F48" s="88"/>
      <c r="G48" s="88"/>
      <c r="H48" s="91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</row>
    <row r="49" spans="1:245" ht="19.5" customHeight="1">
      <c r="A49" s="92"/>
      <c r="B49" s="92"/>
      <c r="C49" s="92"/>
      <c r="D49" s="92"/>
      <c r="E49" s="92"/>
      <c r="F49" s="88"/>
      <c r="G49" s="88"/>
      <c r="H49" s="91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41" customWidth="1"/>
    <col min="2" max="2" width="32" style="41" customWidth="1"/>
    <col min="3" max="4" width="13.5" style="41" customWidth="1"/>
    <col min="5" max="7" width="14" style="41" customWidth="1"/>
    <col min="8" max="8" width="13.5" style="41" customWidth="1"/>
    <col min="9" max="9" width="6.5" style="41" customWidth="1"/>
    <col min="10" max="16384" width="6.83203125" style="41" customWidth="1"/>
  </cols>
  <sheetData>
    <row r="1" ht="22.5" customHeight="1">
      <c r="A1" s="95"/>
    </row>
    <row r="2" spans="1:9" ht="19.5" customHeight="1">
      <c r="A2" s="96"/>
      <c r="B2" s="96"/>
      <c r="C2" s="96"/>
      <c r="D2" s="96"/>
      <c r="E2" s="97"/>
      <c r="F2" s="96"/>
      <c r="G2" s="96"/>
      <c r="H2" s="98" t="s">
        <v>383</v>
      </c>
      <c r="I2" s="110"/>
    </row>
    <row r="3" spans="1:9" ht="25.5" customHeight="1">
      <c r="A3" s="67" t="s">
        <v>384</v>
      </c>
      <c r="B3" s="67"/>
      <c r="C3" s="67"/>
      <c r="D3" s="67"/>
      <c r="E3" s="67"/>
      <c r="F3" s="67"/>
      <c r="G3" s="67"/>
      <c r="H3" s="67"/>
      <c r="I3" s="110"/>
    </row>
    <row r="4" spans="1:9" ht="19.5" customHeight="1">
      <c r="A4" s="44" t="s">
        <v>381</v>
      </c>
      <c r="B4" s="99"/>
      <c r="C4" s="99"/>
      <c r="D4" s="99"/>
      <c r="E4" s="99"/>
      <c r="F4" s="99"/>
      <c r="G4" s="99"/>
      <c r="H4" s="64" t="s">
        <v>2</v>
      </c>
      <c r="I4" s="110"/>
    </row>
    <row r="5" spans="1:9" ht="19.5" customHeight="1">
      <c r="A5" s="46" t="s">
        <v>374</v>
      </c>
      <c r="B5" s="46" t="s">
        <v>375</v>
      </c>
      <c r="C5" s="72" t="s">
        <v>376</v>
      </c>
      <c r="D5" s="72"/>
      <c r="E5" s="72"/>
      <c r="F5" s="72"/>
      <c r="G5" s="72"/>
      <c r="H5" s="72"/>
      <c r="I5" s="110"/>
    </row>
    <row r="6" spans="1:9" ht="19.5" customHeight="1">
      <c r="A6" s="46"/>
      <c r="B6" s="46"/>
      <c r="C6" s="100" t="s">
        <v>56</v>
      </c>
      <c r="D6" s="101" t="s">
        <v>241</v>
      </c>
      <c r="E6" s="102" t="s">
        <v>377</v>
      </c>
      <c r="F6" s="103"/>
      <c r="G6" s="103"/>
      <c r="H6" s="104" t="s">
        <v>246</v>
      </c>
      <c r="I6" s="110"/>
    </row>
    <row r="7" spans="1:9" ht="33.75" customHeight="1">
      <c r="A7" s="48"/>
      <c r="B7" s="48"/>
      <c r="C7" s="105"/>
      <c r="D7" s="47"/>
      <c r="E7" s="106" t="s">
        <v>71</v>
      </c>
      <c r="F7" s="107" t="s">
        <v>378</v>
      </c>
      <c r="G7" s="108" t="s">
        <v>254</v>
      </c>
      <c r="H7" s="109"/>
      <c r="I7" s="110"/>
    </row>
    <row r="8" spans="1:9" ht="19.5" customHeight="1">
      <c r="A8" s="50"/>
      <c r="B8" s="50"/>
      <c r="C8" s="59"/>
      <c r="D8" s="61"/>
      <c r="E8" s="62"/>
      <c r="F8" s="62"/>
      <c r="G8" s="59"/>
      <c r="H8" s="60"/>
      <c r="I8" s="114"/>
    </row>
    <row r="9" spans="1:9" ht="19.5" customHeight="1">
      <c r="A9" s="110"/>
      <c r="B9" s="110"/>
      <c r="C9" s="110"/>
      <c r="D9" s="110"/>
      <c r="E9" s="111"/>
      <c r="F9" s="110"/>
      <c r="G9" s="110"/>
      <c r="H9" s="110"/>
      <c r="I9" s="110"/>
    </row>
    <row r="10" spans="1:9" ht="19.5" customHeight="1">
      <c r="A10" s="112"/>
      <c r="B10" s="112"/>
      <c r="C10" s="112"/>
      <c r="D10" s="112"/>
      <c r="E10" s="113"/>
      <c r="F10" s="112"/>
      <c r="G10" s="112"/>
      <c r="H10" s="112"/>
      <c r="I10" s="112"/>
    </row>
    <row r="11" spans="1:9" ht="19.5" customHeight="1">
      <c r="A11" s="112"/>
      <c r="B11" s="112"/>
      <c r="C11" s="112"/>
      <c r="D11" s="112"/>
      <c r="E11" s="113"/>
      <c r="F11" s="112"/>
      <c r="G11" s="112"/>
      <c r="H11" s="112"/>
      <c r="I11" s="112"/>
    </row>
    <row r="12" spans="1:9" ht="19.5" customHeight="1">
      <c r="A12" s="112"/>
      <c r="B12" s="112"/>
      <c r="C12" s="112"/>
      <c r="D12" s="112"/>
      <c r="E12" s="113"/>
      <c r="F12" s="112"/>
      <c r="G12" s="112"/>
      <c r="H12" s="112"/>
      <c r="I12" s="112"/>
    </row>
    <row r="13" spans="1:9" ht="19.5" customHeight="1">
      <c r="A13" s="112"/>
      <c r="B13" s="112"/>
      <c r="C13" s="112"/>
      <c r="D13" s="112"/>
      <c r="E13" s="113"/>
      <c r="F13" s="112"/>
      <c r="G13" s="112"/>
      <c r="H13" s="112"/>
      <c r="I13" s="112"/>
    </row>
    <row r="14" spans="1:9" ht="19.5" customHeight="1">
      <c r="A14" s="112"/>
      <c r="B14" s="112"/>
      <c r="C14" s="112"/>
      <c r="D14" s="112"/>
      <c r="E14" s="113"/>
      <c r="F14" s="112"/>
      <c r="G14" s="112"/>
      <c r="H14" s="112"/>
      <c r="I14" s="11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workbookViewId="0" topLeftCell="A1">
      <selection activeCell="J9" sqref="J9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23.16015625" style="0" customWidth="1"/>
    <col min="7" max="242" width="8" style="0" customWidth="1"/>
  </cols>
  <sheetData>
    <row r="1" spans="1:242" ht="25.5" customHeight="1">
      <c r="A1" s="65"/>
      <c r="B1" s="65"/>
      <c r="C1" s="65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</row>
    <row r="2" spans="1:242" ht="19.5" customHeight="1">
      <c r="A2" s="66"/>
      <c r="B2" s="42"/>
      <c r="C2" s="42"/>
      <c r="D2" s="42"/>
      <c r="E2" s="42"/>
      <c r="F2" s="63" t="s">
        <v>385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</row>
    <row r="3" spans="1:242" ht="19.5" customHeight="1">
      <c r="A3" s="67" t="s">
        <v>386</v>
      </c>
      <c r="B3" s="67"/>
      <c r="C3" s="67"/>
      <c r="D3" s="67"/>
      <c r="E3" s="67"/>
      <c r="F3" s="6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</row>
    <row r="4" spans="1:242" ht="19.5" customHeight="1">
      <c r="A4" s="68"/>
      <c r="B4" s="68"/>
      <c r="C4" s="68"/>
      <c r="D4" s="68"/>
      <c r="E4" s="68"/>
      <c r="F4" s="64" t="s">
        <v>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</row>
    <row r="5" spans="1:242" ht="19.5" customHeight="1">
      <c r="A5" s="73" t="s">
        <v>66</v>
      </c>
      <c r="B5" s="74"/>
      <c r="C5" s="75"/>
      <c r="D5" s="76" t="s">
        <v>67</v>
      </c>
      <c r="E5" s="46" t="s">
        <v>364</v>
      </c>
      <c r="F5" s="72" t="s">
        <v>69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</row>
    <row r="6" spans="1:242" ht="19.5" customHeight="1">
      <c r="A6" s="77" t="s">
        <v>76</v>
      </c>
      <c r="B6" s="78" t="s">
        <v>77</v>
      </c>
      <c r="C6" s="79" t="s">
        <v>78</v>
      </c>
      <c r="D6" s="80"/>
      <c r="E6" s="48"/>
      <c r="F6" s="72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</row>
    <row r="7" spans="1:242" ht="21" customHeight="1">
      <c r="A7" s="50"/>
      <c r="B7" s="50"/>
      <c r="C7" s="50"/>
      <c r="D7" s="51"/>
      <c r="E7" s="49"/>
      <c r="F7" s="59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</row>
    <row r="8" spans="5:242" ht="21" customHeight="1">
      <c r="E8" s="52"/>
      <c r="F8" s="41"/>
      <c r="G8" s="52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</row>
    <row r="9" spans="5:242" ht="21" customHeight="1">
      <c r="E9" s="52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</row>
    <row r="10" spans="5:242" ht="21" customHeight="1">
      <c r="E10" s="52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</row>
    <row r="11" spans="5:242" ht="21" customHeight="1">
      <c r="E11" s="52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</row>
    <row r="12" spans="5:242" ht="21" customHeight="1">
      <c r="E12" s="5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</row>
    <row r="13" spans="5:242" ht="21" customHeight="1">
      <c r="E13" s="5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</row>
    <row r="14" spans="5:242" ht="21" customHeight="1">
      <c r="E14" s="5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</row>
    <row r="15" spans="5:242" ht="21" customHeight="1">
      <c r="E15" s="5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</row>
    <row r="16" spans="6:242" ht="21" customHeight="1">
      <c r="F16" s="5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</row>
    <row r="17" spans="5:242" ht="21" customHeight="1">
      <c r="E17" s="52"/>
      <c r="F17" s="5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</row>
    <row r="18" spans="7:242" ht="21" customHeight="1">
      <c r="G18" s="5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</row>
    <row r="19" spans="8:242" ht="21" customHeight="1"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</row>
    <row r="20" spans="8:242" ht="21" customHeight="1"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</row>
    <row r="21" spans="8:242" ht="12.75" customHeight="1"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</row>
    <row r="22" spans="8:242" ht="12.75" customHeight="1"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</row>
    <row r="23" spans="8:242" ht="12.75" customHeight="1"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</row>
    <row r="24" spans="8:242" ht="12.75" customHeight="1"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</row>
    <row r="25" spans="8:242" ht="12.75" customHeight="1"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</row>
    <row r="26" spans="8:242" ht="12.75" customHeight="1"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</row>
    <row r="27" spans="8:242" ht="12.75" customHeight="1"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</row>
    <row r="28" spans="8:242" ht="12.75" customHeight="1"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</row>
    <row r="29" spans="8:242" ht="12.75" customHeight="1"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</row>
    <row r="30" spans="8:242" ht="12.75" customHeight="1"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</row>
    <row r="31" spans="8:242" ht="12.75" customHeight="1"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41" customWidth="1"/>
    <col min="4" max="4" width="12.66015625" style="41" customWidth="1"/>
    <col min="5" max="5" width="69.16015625" style="41" customWidth="1"/>
    <col min="6" max="8" width="14.66015625" style="41" customWidth="1"/>
    <col min="9" max="245" width="8" style="41" customWidth="1"/>
    <col min="246" max="16384" width="6.83203125" style="41" customWidth="1"/>
  </cols>
  <sheetData>
    <row r="1" spans="1:3" ht="19.5" customHeight="1">
      <c r="A1" s="65"/>
      <c r="B1" s="65"/>
      <c r="C1" s="65"/>
    </row>
    <row r="2" spans="1:245" ht="19.5" customHeight="1">
      <c r="A2" s="66"/>
      <c r="B2" s="42"/>
      <c r="C2" s="42"/>
      <c r="D2" s="42"/>
      <c r="E2" s="42"/>
      <c r="F2" s="42"/>
      <c r="G2" s="42"/>
      <c r="H2" s="63" t="s">
        <v>387</v>
      </c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</row>
    <row r="3" spans="1:245" ht="19.5" customHeight="1">
      <c r="A3" s="67" t="s">
        <v>388</v>
      </c>
      <c r="B3" s="67"/>
      <c r="C3" s="67"/>
      <c r="D3" s="67"/>
      <c r="E3" s="67"/>
      <c r="F3" s="67"/>
      <c r="G3" s="67"/>
      <c r="H3" s="67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</row>
    <row r="4" spans="1:245" ht="19.5" customHeight="1">
      <c r="A4" s="68" t="s">
        <v>381</v>
      </c>
      <c r="B4" s="68"/>
      <c r="C4" s="68"/>
      <c r="D4" s="68"/>
      <c r="E4" s="68"/>
      <c r="F4" s="44"/>
      <c r="G4" s="44"/>
      <c r="H4" s="64" t="s">
        <v>2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</row>
    <row r="5" spans="1:245" ht="19.5" customHeight="1">
      <c r="A5" s="69" t="s">
        <v>55</v>
      </c>
      <c r="B5" s="69"/>
      <c r="C5" s="69"/>
      <c r="D5" s="70"/>
      <c r="E5" s="71"/>
      <c r="F5" s="72" t="s">
        <v>389</v>
      </c>
      <c r="G5" s="72"/>
      <c r="H5" s="72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</row>
    <row r="6" spans="1:245" ht="19.5" customHeight="1">
      <c r="A6" s="73" t="s">
        <v>66</v>
      </c>
      <c r="B6" s="74"/>
      <c r="C6" s="75"/>
      <c r="D6" s="76" t="s">
        <v>67</v>
      </c>
      <c r="E6" s="46" t="s">
        <v>125</v>
      </c>
      <c r="F6" s="45" t="s">
        <v>56</v>
      </c>
      <c r="G6" s="45" t="s">
        <v>121</v>
      </c>
      <c r="H6" s="72" t="s">
        <v>122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</row>
    <row r="7" spans="1:245" ht="19.5" customHeight="1">
      <c r="A7" s="77" t="s">
        <v>76</v>
      </c>
      <c r="B7" s="78" t="s">
        <v>77</v>
      </c>
      <c r="C7" s="79" t="s">
        <v>78</v>
      </c>
      <c r="D7" s="80"/>
      <c r="E7" s="48"/>
      <c r="F7" s="47"/>
      <c r="G7" s="47"/>
      <c r="H7" s="81"/>
      <c r="I7" s="9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24" customHeight="1">
      <c r="A8" s="50"/>
      <c r="B8" s="50"/>
      <c r="C8" s="50"/>
      <c r="D8" s="50"/>
      <c r="E8" s="50"/>
      <c r="F8" s="82"/>
      <c r="G8" s="83"/>
      <c r="H8" s="82"/>
      <c r="I8" s="93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</row>
    <row r="9" spans="1:245" ht="24" customHeight="1">
      <c r="A9" s="50"/>
      <c r="B9" s="50"/>
      <c r="C9" s="50"/>
      <c r="D9" s="50"/>
      <c r="E9" s="50"/>
      <c r="F9" s="82"/>
      <c r="G9" s="83"/>
      <c r="H9" s="82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</row>
    <row r="10" spans="1:245" ht="24" customHeight="1">
      <c r="A10" s="50"/>
      <c r="B10" s="50"/>
      <c r="C10" s="50"/>
      <c r="D10" s="50"/>
      <c r="E10" s="50"/>
      <c r="F10" s="82"/>
      <c r="G10" s="83"/>
      <c r="H10" s="82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</row>
    <row r="11" spans="1:245" ht="24" customHeight="1">
      <c r="A11" s="50"/>
      <c r="B11" s="50"/>
      <c r="C11" s="50"/>
      <c r="D11" s="50"/>
      <c r="E11" s="50"/>
      <c r="F11" s="82"/>
      <c r="G11" s="83"/>
      <c r="H11" s="82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</row>
    <row r="12" spans="1:245" ht="24" customHeight="1">
      <c r="A12" s="50"/>
      <c r="B12" s="50"/>
      <c r="C12" s="50"/>
      <c r="D12" s="50"/>
      <c r="E12" s="50"/>
      <c r="F12" s="82"/>
      <c r="G12" s="83"/>
      <c r="H12" s="82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</row>
    <row r="13" spans="1:245" ht="24" customHeight="1">
      <c r="A13" s="50"/>
      <c r="B13" s="50"/>
      <c r="C13" s="50"/>
      <c r="D13" s="50"/>
      <c r="E13" s="50"/>
      <c r="F13" s="82"/>
      <c r="G13" s="83"/>
      <c r="H13" s="82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</row>
    <row r="14" spans="1:245" ht="24" customHeight="1">
      <c r="A14" s="50"/>
      <c r="B14" s="50"/>
      <c r="C14" s="50"/>
      <c r="D14" s="50"/>
      <c r="E14" s="50"/>
      <c r="F14" s="82"/>
      <c r="G14" s="83"/>
      <c r="H14" s="82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</row>
    <row r="15" spans="1:245" ht="24" customHeight="1">
      <c r="A15" s="50"/>
      <c r="B15" s="50"/>
      <c r="C15" s="50"/>
      <c r="D15" s="50"/>
      <c r="E15" s="50"/>
      <c r="F15" s="82"/>
      <c r="G15" s="83"/>
      <c r="H15" s="82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</row>
    <row r="16" spans="1:245" ht="24" customHeight="1">
      <c r="A16" s="50"/>
      <c r="B16" s="50"/>
      <c r="C16" s="50"/>
      <c r="D16" s="50"/>
      <c r="E16" s="50"/>
      <c r="F16" s="82"/>
      <c r="G16" s="83"/>
      <c r="H16" s="82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</row>
    <row r="17" spans="1:245" ht="24" customHeight="1">
      <c r="A17" s="50"/>
      <c r="B17" s="50"/>
      <c r="C17" s="50"/>
      <c r="D17" s="50"/>
      <c r="E17" s="50"/>
      <c r="F17" s="82"/>
      <c r="G17" s="83"/>
      <c r="H17" s="82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</row>
    <row r="18" spans="1:245" ht="24" customHeight="1">
      <c r="A18" s="50"/>
      <c r="B18" s="50"/>
      <c r="C18" s="50"/>
      <c r="D18" s="50"/>
      <c r="E18" s="50"/>
      <c r="F18" s="82"/>
      <c r="G18" s="83"/>
      <c r="H18" s="82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</row>
    <row r="19" spans="1:245" ht="24" customHeight="1">
      <c r="A19" s="50"/>
      <c r="B19" s="50"/>
      <c r="C19" s="50"/>
      <c r="D19" s="50"/>
      <c r="E19" s="50"/>
      <c r="F19" s="82"/>
      <c r="G19" s="83"/>
      <c r="H19" s="82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</row>
    <row r="20" spans="1:245" ht="24" customHeight="1">
      <c r="A20" s="50"/>
      <c r="B20" s="50"/>
      <c r="C20" s="50"/>
      <c r="D20" s="50"/>
      <c r="E20" s="50"/>
      <c r="F20" s="82"/>
      <c r="G20" s="83"/>
      <c r="H20" s="82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</row>
    <row r="21" spans="1:245" ht="24" customHeight="1">
      <c r="A21" s="50"/>
      <c r="B21" s="50"/>
      <c r="C21" s="50"/>
      <c r="D21" s="50"/>
      <c r="E21" s="50"/>
      <c r="F21" s="82"/>
      <c r="G21" s="83"/>
      <c r="H21" s="82"/>
      <c r="I21" s="84"/>
      <c r="J21" s="9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</row>
    <row r="22" spans="1:245" ht="24" customHeight="1">
      <c r="A22" s="50"/>
      <c r="B22" s="50"/>
      <c r="C22" s="50"/>
      <c r="D22" s="50"/>
      <c r="E22" s="50"/>
      <c r="F22" s="82"/>
      <c r="G22" s="83"/>
      <c r="H22" s="82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</row>
    <row r="23" spans="1:245" ht="24" customHeight="1">
      <c r="A23" s="50"/>
      <c r="B23" s="50"/>
      <c r="C23" s="50"/>
      <c r="D23" s="50"/>
      <c r="E23" s="50"/>
      <c r="F23" s="82"/>
      <c r="G23" s="83"/>
      <c r="H23" s="82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</row>
    <row r="24" spans="1:245" ht="24" customHeight="1">
      <c r="A24" s="50"/>
      <c r="B24" s="50"/>
      <c r="C24" s="50"/>
      <c r="D24" s="50"/>
      <c r="E24" s="50"/>
      <c r="F24" s="82"/>
      <c r="G24" s="83"/>
      <c r="H24" s="82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</row>
    <row r="25" spans="1:245" ht="19.5" customHeight="1">
      <c r="A25" s="84"/>
      <c r="B25" s="84"/>
      <c r="C25" s="84"/>
      <c r="D25" s="85"/>
      <c r="E25" s="85"/>
      <c r="F25" s="85"/>
      <c r="G25" s="85"/>
      <c r="H25" s="85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</row>
    <row r="26" spans="1:245" ht="19.5" customHeight="1">
      <c r="A26" s="84"/>
      <c r="B26" s="84"/>
      <c r="C26" s="84"/>
      <c r="D26" s="84"/>
      <c r="E26" s="84"/>
      <c r="F26" s="84"/>
      <c r="G26" s="84"/>
      <c r="H26" s="85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</row>
    <row r="27" spans="1:245" ht="19.5" customHeight="1">
      <c r="A27" s="84"/>
      <c r="B27" s="84"/>
      <c r="C27" s="84"/>
      <c r="D27" s="85"/>
      <c r="E27" s="85"/>
      <c r="F27" s="85"/>
      <c r="G27" s="85"/>
      <c r="H27" s="85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</row>
    <row r="28" spans="1:245" ht="19.5" customHeight="1">
      <c r="A28" s="84"/>
      <c r="B28" s="84"/>
      <c r="C28" s="84"/>
      <c r="D28" s="85"/>
      <c r="E28" s="85"/>
      <c r="F28" s="85"/>
      <c r="G28" s="85"/>
      <c r="H28" s="85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</row>
    <row r="29" spans="1:245" ht="19.5" customHeight="1">
      <c r="A29" s="84"/>
      <c r="B29" s="84"/>
      <c r="C29" s="84"/>
      <c r="D29" s="84"/>
      <c r="E29" s="84"/>
      <c r="F29" s="84"/>
      <c r="G29" s="84"/>
      <c r="H29" s="85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</row>
    <row r="30" spans="1:245" ht="19.5" customHeight="1">
      <c r="A30" s="84"/>
      <c r="B30" s="84"/>
      <c r="C30" s="84"/>
      <c r="D30" s="85"/>
      <c r="E30" s="85"/>
      <c r="F30" s="85"/>
      <c r="G30" s="85"/>
      <c r="H30" s="85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</row>
    <row r="31" spans="1:245" ht="19.5" customHeight="1">
      <c r="A31" s="84"/>
      <c r="B31" s="84"/>
      <c r="C31" s="84"/>
      <c r="D31" s="85"/>
      <c r="E31" s="85"/>
      <c r="F31" s="85"/>
      <c r="G31" s="85"/>
      <c r="H31" s="85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</row>
    <row r="32" spans="1:245" ht="19.5" customHeight="1">
      <c r="A32" s="84"/>
      <c r="B32" s="84"/>
      <c r="C32" s="84"/>
      <c r="D32" s="84"/>
      <c r="E32" s="84"/>
      <c r="F32" s="84"/>
      <c r="G32" s="84"/>
      <c r="H32" s="85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</row>
    <row r="33" spans="1:245" ht="19.5" customHeight="1">
      <c r="A33" s="84"/>
      <c r="B33" s="84"/>
      <c r="C33" s="84"/>
      <c r="D33" s="84"/>
      <c r="E33" s="86"/>
      <c r="F33" s="86"/>
      <c r="G33" s="86"/>
      <c r="H33" s="85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</row>
    <row r="34" spans="1:245" ht="19.5" customHeight="1">
      <c r="A34" s="84"/>
      <c r="B34" s="84"/>
      <c r="C34" s="84"/>
      <c r="D34" s="84"/>
      <c r="E34" s="86"/>
      <c r="F34" s="86"/>
      <c r="G34" s="86"/>
      <c r="H34" s="85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</row>
    <row r="35" spans="1:245" ht="19.5" customHeight="1">
      <c r="A35" s="84"/>
      <c r="B35" s="84"/>
      <c r="C35" s="84"/>
      <c r="D35" s="84"/>
      <c r="E35" s="84"/>
      <c r="F35" s="84"/>
      <c r="G35" s="84"/>
      <c r="H35" s="85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</row>
    <row r="36" spans="1:245" ht="19.5" customHeight="1">
      <c r="A36" s="84"/>
      <c r="B36" s="84"/>
      <c r="C36" s="84"/>
      <c r="D36" s="84"/>
      <c r="E36" s="87"/>
      <c r="F36" s="87"/>
      <c r="G36" s="87"/>
      <c r="H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8"/>
      <c r="B37" s="88"/>
      <c r="C37" s="88"/>
      <c r="D37" s="88"/>
      <c r="E37" s="89"/>
      <c r="F37" s="89"/>
      <c r="G37" s="89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90"/>
      <c r="B38" s="90"/>
      <c r="C38" s="90"/>
      <c r="D38" s="90"/>
      <c r="E38" s="90"/>
      <c r="F38" s="90"/>
      <c r="G38" s="90"/>
      <c r="H38" s="91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</row>
    <row r="39" spans="1:245" ht="19.5" customHeight="1">
      <c r="A39" s="88"/>
      <c r="B39" s="88"/>
      <c r="C39" s="88"/>
      <c r="D39" s="88"/>
      <c r="E39" s="88"/>
      <c r="F39" s="88"/>
      <c r="G39" s="88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</row>
    <row r="40" spans="1:245" ht="19.5" customHeight="1">
      <c r="A40" s="92"/>
      <c r="B40" s="92"/>
      <c r="C40" s="92"/>
      <c r="D40" s="92"/>
      <c r="E40" s="92"/>
      <c r="F40" s="88"/>
      <c r="G40" s="88"/>
      <c r="H40" s="91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</row>
    <row r="41" spans="1:245" ht="19.5" customHeight="1">
      <c r="A41" s="92"/>
      <c r="B41" s="92"/>
      <c r="C41" s="92"/>
      <c r="D41" s="92"/>
      <c r="E41" s="92"/>
      <c r="F41" s="88"/>
      <c r="G41" s="88"/>
      <c r="H41" s="91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</row>
    <row r="42" spans="1:245" ht="19.5" customHeight="1">
      <c r="A42" s="92"/>
      <c r="B42" s="92"/>
      <c r="C42" s="92"/>
      <c r="D42" s="92"/>
      <c r="E42" s="92"/>
      <c r="F42" s="88"/>
      <c r="G42" s="88"/>
      <c r="H42" s="9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</row>
    <row r="43" spans="1:245" ht="19.5" customHeight="1">
      <c r="A43" s="92"/>
      <c r="B43" s="92"/>
      <c r="C43" s="92"/>
      <c r="D43" s="92"/>
      <c r="E43" s="92"/>
      <c r="F43" s="88"/>
      <c r="G43" s="88"/>
      <c r="H43" s="91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</row>
    <row r="44" spans="1:245" ht="19.5" customHeight="1">
      <c r="A44" s="92"/>
      <c r="B44" s="92"/>
      <c r="C44" s="92"/>
      <c r="D44" s="92"/>
      <c r="E44" s="92"/>
      <c r="F44" s="88"/>
      <c r="G44" s="88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</row>
    <row r="45" spans="1:245" ht="19.5" customHeight="1">
      <c r="A45" s="92"/>
      <c r="B45" s="92"/>
      <c r="C45" s="92"/>
      <c r="D45" s="92"/>
      <c r="E45" s="92"/>
      <c r="F45" s="88"/>
      <c r="G45" s="88"/>
      <c r="H45" s="9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</row>
    <row r="46" spans="1:245" ht="19.5" customHeight="1">
      <c r="A46" s="92"/>
      <c r="B46" s="92"/>
      <c r="C46" s="92"/>
      <c r="D46" s="92"/>
      <c r="E46" s="92"/>
      <c r="F46" s="88"/>
      <c r="G46" s="88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</row>
    <row r="47" spans="1:245" ht="19.5" customHeight="1">
      <c r="A47" s="92"/>
      <c r="B47" s="92"/>
      <c r="C47" s="92"/>
      <c r="D47" s="92"/>
      <c r="E47" s="92"/>
      <c r="F47" s="88"/>
      <c r="G47" s="88"/>
      <c r="H47" s="91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</row>
    <row r="48" spans="1:245" ht="19.5" customHeight="1">
      <c r="A48" s="92"/>
      <c r="B48" s="92"/>
      <c r="C48" s="92"/>
      <c r="D48" s="92"/>
      <c r="E48" s="92"/>
      <c r="F48" s="88"/>
      <c r="G48" s="88"/>
      <c r="H48" s="91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</row>
    <row r="49" spans="1:245" ht="19.5" customHeight="1">
      <c r="A49" s="92"/>
      <c r="B49" s="92"/>
      <c r="C49" s="92"/>
      <c r="D49" s="92"/>
      <c r="E49" s="92"/>
      <c r="F49" s="88"/>
      <c r="G49" s="88"/>
      <c r="H49" s="91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E1">
      <selection activeCell="U24" sqref="U24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14.5" style="0" customWidth="1"/>
    <col min="5" max="5" width="22" style="0" customWidth="1"/>
    <col min="6" max="6" width="19.16015625" style="0" customWidth="1"/>
    <col min="7" max="7" width="14.5" style="0" customWidth="1"/>
    <col min="8" max="8" width="9.33203125" style="0" customWidth="1"/>
    <col min="9" max="9" width="11.33203125" style="0" customWidth="1"/>
  </cols>
  <sheetData>
    <row r="1" spans="1:6" ht="20.25" customHeight="1">
      <c r="A1" s="41"/>
      <c r="B1" s="41"/>
      <c r="C1" s="41"/>
      <c r="D1" s="41"/>
      <c r="E1" s="41"/>
      <c r="F1" s="41"/>
    </row>
    <row r="2" spans="1:17" ht="20.25" customHeight="1">
      <c r="A2" s="42"/>
      <c r="B2" s="42"/>
      <c r="C2" s="42"/>
      <c r="D2" s="42"/>
      <c r="E2" s="42"/>
      <c r="Q2" s="63" t="s">
        <v>390</v>
      </c>
    </row>
    <row r="3" spans="1:17" ht="20.25" customHeight="1">
      <c r="A3" s="43" t="s">
        <v>391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0.25" customHeight="1">
      <c r="A4" s="44"/>
      <c r="B4" s="44"/>
      <c r="C4" s="44"/>
      <c r="D4" s="44"/>
      <c r="E4" s="44"/>
      <c r="Q4" s="64" t="s">
        <v>2</v>
      </c>
    </row>
    <row r="5" spans="1:17" ht="20.25" customHeight="1">
      <c r="A5" s="45" t="s">
        <v>374</v>
      </c>
      <c r="B5" s="46" t="s">
        <v>375</v>
      </c>
      <c r="C5" s="46" t="s">
        <v>392</v>
      </c>
      <c r="D5" s="46" t="s">
        <v>393</v>
      </c>
      <c r="E5" s="46" t="s">
        <v>394</v>
      </c>
      <c r="F5" s="46" t="s">
        <v>395</v>
      </c>
      <c r="G5" s="46" t="s">
        <v>396</v>
      </c>
      <c r="H5" s="46" t="s">
        <v>397</v>
      </c>
      <c r="I5" s="45" t="s">
        <v>398</v>
      </c>
      <c r="J5" s="53" t="s">
        <v>172</v>
      </c>
      <c r="K5" s="54" t="s">
        <v>399</v>
      </c>
      <c r="L5" s="55"/>
      <c r="M5" s="56"/>
      <c r="N5" s="46" t="s">
        <v>400</v>
      </c>
      <c r="O5" s="46" t="s">
        <v>401</v>
      </c>
      <c r="P5" s="46" t="s">
        <v>402</v>
      </c>
      <c r="Q5" s="45" t="s">
        <v>175</v>
      </c>
    </row>
    <row r="6" spans="1:17" ht="20.25" customHeight="1">
      <c r="A6" s="45"/>
      <c r="B6" s="46"/>
      <c r="C6" s="46"/>
      <c r="D6" s="46"/>
      <c r="E6" s="46"/>
      <c r="F6" s="46"/>
      <c r="G6" s="46"/>
      <c r="H6" s="46"/>
      <c r="I6" s="45"/>
      <c r="J6" s="53"/>
      <c r="K6" s="46" t="s">
        <v>56</v>
      </c>
      <c r="L6" s="46" t="s">
        <v>403</v>
      </c>
      <c r="M6" s="46" t="s">
        <v>404</v>
      </c>
      <c r="N6" s="46"/>
      <c r="O6" s="46"/>
      <c r="P6" s="46"/>
      <c r="Q6" s="45"/>
    </row>
    <row r="7" spans="1:17" ht="20.25" customHeight="1">
      <c r="A7" s="47"/>
      <c r="B7" s="48"/>
      <c r="C7" s="48"/>
      <c r="D7" s="48"/>
      <c r="E7" s="48"/>
      <c r="F7" s="48"/>
      <c r="G7" s="48"/>
      <c r="H7" s="48"/>
      <c r="I7" s="47"/>
      <c r="J7" s="57"/>
      <c r="K7" s="48"/>
      <c r="L7" s="48"/>
      <c r="M7" s="48"/>
      <c r="N7" s="48"/>
      <c r="O7" s="48"/>
      <c r="P7" s="48"/>
      <c r="Q7" s="47"/>
    </row>
    <row r="8" spans="1:17" ht="20.25" customHeight="1">
      <c r="A8" s="49"/>
      <c r="B8" s="50"/>
      <c r="C8" s="50"/>
      <c r="D8" s="51"/>
      <c r="E8" s="49" t="s">
        <v>56</v>
      </c>
      <c r="F8" s="50"/>
      <c r="G8" s="50"/>
      <c r="H8" s="50"/>
      <c r="I8" s="58"/>
      <c r="J8" s="59">
        <v>6200</v>
      </c>
      <c r="K8" s="60">
        <v>6200</v>
      </c>
      <c r="L8" s="60">
        <v>6200</v>
      </c>
      <c r="M8" s="61">
        <v>0</v>
      </c>
      <c r="N8" s="62">
        <v>0</v>
      </c>
      <c r="O8" s="59">
        <v>0</v>
      </c>
      <c r="P8" s="61">
        <v>0</v>
      </c>
      <c r="Q8" s="59">
        <v>0</v>
      </c>
    </row>
    <row r="9" spans="1:17" ht="20.25" customHeight="1">
      <c r="A9" s="49" t="s">
        <v>79</v>
      </c>
      <c r="B9" s="50" t="s">
        <v>80</v>
      </c>
      <c r="C9" s="50"/>
      <c r="D9" s="51"/>
      <c r="E9" s="49"/>
      <c r="F9" s="50"/>
      <c r="G9" s="50"/>
      <c r="H9" s="50"/>
      <c r="I9" s="58"/>
      <c r="J9" s="59">
        <v>6200</v>
      </c>
      <c r="K9" s="60">
        <v>6200</v>
      </c>
      <c r="L9" s="60">
        <v>6200</v>
      </c>
      <c r="M9" s="61">
        <v>0</v>
      </c>
      <c r="N9" s="62">
        <v>0</v>
      </c>
      <c r="O9" s="59">
        <v>0</v>
      </c>
      <c r="P9" s="61">
        <v>0</v>
      </c>
      <c r="Q9" s="59">
        <v>0</v>
      </c>
    </row>
    <row r="10" spans="1:17" ht="20.25" customHeight="1">
      <c r="A10" s="49" t="s">
        <v>88</v>
      </c>
      <c r="B10" s="50" t="s">
        <v>405</v>
      </c>
      <c r="C10" s="50" t="s">
        <v>406</v>
      </c>
      <c r="D10" s="51" t="s">
        <v>122</v>
      </c>
      <c r="E10" s="49" t="s">
        <v>407</v>
      </c>
      <c r="F10" s="50" t="s">
        <v>408</v>
      </c>
      <c r="G10" s="50" t="s">
        <v>409</v>
      </c>
      <c r="H10" s="50" t="s">
        <v>410</v>
      </c>
      <c r="I10" s="58">
        <v>1</v>
      </c>
      <c r="J10" s="59">
        <v>4800</v>
      </c>
      <c r="K10" s="60">
        <v>4800</v>
      </c>
      <c r="L10" s="60">
        <v>4800</v>
      </c>
      <c r="M10" s="61">
        <v>0</v>
      </c>
      <c r="N10" s="62">
        <v>0</v>
      </c>
      <c r="O10" s="59">
        <v>0</v>
      </c>
      <c r="P10" s="61">
        <v>0</v>
      </c>
      <c r="Q10" s="59">
        <v>0</v>
      </c>
    </row>
    <row r="11" spans="1:17" ht="20.25" customHeight="1">
      <c r="A11" s="49" t="s">
        <v>88</v>
      </c>
      <c r="B11" s="50" t="s">
        <v>405</v>
      </c>
      <c r="C11" s="50" t="s">
        <v>411</v>
      </c>
      <c r="D11" s="51" t="s">
        <v>122</v>
      </c>
      <c r="E11" s="49" t="s">
        <v>412</v>
      </c>
      <c r="F11" s="50" t="s">
        <v>413</v>
      </c>
      <c r="G11" s="50" t="s">
        <v>414</v>
      </c>
      <c r="H11" s="50" t="s">
        <v>415</v>
      </c>
      <c r="I11" s="58">
        <v>1</v>
      </c>
      <c r="J11" s="59">
        <v>1400</v>
      </c>
      <c r="K11" s="60">
        <v>1400</v>
      </c>
      <c r="L11" s="60">
        <v>1400</v>
      </c>
      <c r="M11" s="61">
        <v>0</v>
      </c>
      <c r="N11" s="62">
        <v>0</v>
      </c>
      <c r="O11" s="59">
        <v>0</v>
      </c>
      <c r="P11" s="61">
        <v>0</v>
      </c>
      <c r="Q11" s="59">
        <v>0</v>
      </c>
    </row>
    <row r="12" spans="2:16" ht="20.25" customHeight="1">
      <c r="B12" s="52"/>
      <c r="H12" s="52"/>
      <c r="L12" s="52"/>
      <c r="M12" s="52"/>
      <c r="P12" s="52"/>
    </row>
    <row r="13" spans="12:13" ht="20.25" customHeight="1">
      <c r="L13" s="52"/>
      <c r="M13" s="52"/>
    </row>
    <row r="14" spans="11:15" ht="20.25" customHeight="1">
      <c r="K14" s="52"/>
      <c r="O14" s="52"/>
    </row>
    <row r="17" ht="20.25" customHeight="1">
      <c r="E17" s="52"/>
    </row>
  </sheetData>
  <sheetProtection/>
  <mergeCells count="17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5:N7"/>
    <mergeCell ref="O5:O7"/>
    <mergeCell ref="P5:P7"/>
    <mergeCell ref="Q5:Q7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SheetLayoutView="100" workbookViewId="0" topLeftCell="A1">
      <selection activeCell="R7" sqref="R7"/>
    </sheetView>
  </sheetViews>
  <sheetFormatPr defaultColWidth="9" defaultRowHeight="11.25"/>
  <cols>
    <col min="1" max="1" width="16.16015625" style="1" customWidth="1"/>
    <col min="2" max="2" width="3.33203125" style="1" customWidth="1"/>
    <col min="3" max="3" width="14" style="1" customWidth="1"/>
    <col min="4" max="4" width="20.83203125" style="1" customWidth="1"/>
    <col min="5" max="5" width="12.66015625" style="1" customWidth="1"/>
    <col min="6" max="6" width="4.66015625" style="1" customWidth="1"/>
    <col min="7" max="7" width="18.66015625" style="1" customWidth="1"/>
    <col min="8" max="8" width="12.66015625" style="1" customWidth="1"/>
    <col min="9" max="9" width="19.83203125" style="1" customWidth="1"/>
    <col min="10" max="10" width="1.171875" style="1" customWidth="1"/>
    <col min="11" max="16384" width="9" style="1" customWidth="1"/>
  </cols>
  <sheetData>
    <row r="1" spans="1:9" ht="18" customHeight="1">
      <c r="A1" s="2" t="s">
        <v>416</v>
      </c>
      <c r="B1" s="3"/>
      <c r="C1" s="3"/>
      <c r="D1" s="3"/>
      <c r="E1" s="3"/>
      <c r="F1" s="3"/>
      <c r="G1" s="3"/>
      <c r="H1" s="3"/>
      <c r="I1" s="3"/>
    </row>
    <row r="2" spans="1:9" ht="52.5" customHeight="1">
      <c r="A2" s="4" t="s">
        <v>417</v>
      </c>
      <c r="B2" s="4"/>
      <c r="C2" s="4"/>
      <c r="D2" s="4"/>
      <c r="E2" s="4"/>
      <c r="F2" s="4"/>
      <c r="G2" s="4"/>
      <c r="H2" s="4"/>
      <c r="I2" s="4"/>
    </row>
    <row r="3" spans="1:9" s="1" customFormat="1" ht="25.5" customHeight="1">
      <c r="A3" s="5" t="s">
        <v>418</v>
      </c>
      <c r="B3" s="5"/>
      <c r="C3" s="5" t="s">
        <v>419</v>
      </c>
      <c r="D3" s="5"/>
      <c r="E3" s="5"/>
      <c r="F3" s="5"/>
      <c r="G3" s="5"/>
      <c r="H3" s="5"/>
      <c r="I3" s="5"/>
    </row>
    <row r="4" spans="1:9" s="1" customFormat="1" ht="25.5" customHeight="1">
      <c r="A4" s="5" t="s">
        <v>420</v>
      </c>
      <c r="B4" s="5"/>
      <c r="C4" s="5" t="s">
        <v>421</v>
      </c>
      <c r="D4" s="5"/>
      <c r="E4" s="5" t="s">
        <v>422</v>
      </c>
      <c r="F4" s="5"/>
      <c r="G4" s="5" t="s">
        <v>423</v>
      </c>
      <c r="H4" s="5"/>
      <c r="I4" s="5"/>
    </row>
    <row r="5" spans="1:9" s="1" customFormat="1" ht="25.5" customHeight="1">
      <c r="A5" s="6" t="s">
        <v>424</v>
      </c>
      <c r="B5" s="7"/>
      <c r="C5" s="8">
        <v>2070808</v>
      </c>
      <c r="D5" s="9"/>
      <c r="E5" s="6" t="s">
        <v>425</v>
      </c>
      <c r="F5" s="7"/>
      <c r="G5" s="6" t="s">
        <v>426</v>
      </c>
      <c r="H5" s="10"/>
      <c r="I5" s="7"/>
    </row>
    <row r="6" spans="1:9" s="1" customFormat="1" ht="25.5" customHeight="1">
      <c r="A6" s="11" t="s">
        <v>427</v>
      </c>
      <c r="B6" s="12"/>
      <c r="C6" s="13">
        <v>2500000</v>
      </c>
      <c r="D6" s="14"/>
      <c r="E6" s="14"/>
      <c r="F6" s="14"/>
      <c r="G6" s="14"/>
      <c r="H6" s="14"/>
      <c r="I6" s="39"/>
    </row>
    <row r="7" spans="1:9" s="1" customFormat="1" ht="25.5" customHeight="1">
      <c r="A7" s="11" t="s">
        <v>428</v>
      </c>
      <c r="B7" s="12"/>
      <c r="C7" s="11" t="s">
        <v>429</v>
      </c>
      <c r="D7" s="15"/>
      <c r="E7" s="15"/>
      <c r="F7" s="15"/>
      <c r="G7" s="15"/>
      <c r="H7" s="15"/>
      <c r="I7" s="12"/>
    </row>
    <row r="8" spans="1:9" s="1" customFormat="1" ht="25.5" customHeight="1">
      <c r="A8" s="11" t="s">
        <v>430</v>
      </c>
      <c r="B8" s="12"/>
      <c r="C8" s="11" t="s">
        <v>431</v>
      </c>
      <c r="D8" s="12"/>
      <c r="E8" s="11" t="s">
        <v>432</v>
      </c>
      <c r="F8" s="12"/>
      <c r="G8" s="16" t="s">
        <v>433</v>
      </c>
      <c r="H8" s="16" t="s">
        <v>434</v>
      </c>
      <c r="I8" s="40">
        <v>2261598</v>
      </c>
    </row>
    <row r="9" spans="1:9" s="1" customFormat="1" ht="367.5" customHeight="1">
      <c r="A9" s="17" t="s">
        <v>435</v>
      </c>
      <c r="B9" s="18"/>
      <c r="C9" s="11" t="s">
        <v>436</v>
      </c>
      <c r="D9" s="15"/>
      <c r="E9" s="15"/>
      <c r="F9" s="15"/>
      <c r="G9" s="15"/>
      <c r="H9" s="15"/>
      <c r="I9" s="12"/>
    </row>
    <row r="10" spans="1:9" s="1" customFormat="1" ht="31.5" customHeight="1">
      <c r="A10" s="11" t="s">
        <v>437</v>
      </c>
      <c r="B10" s="12"/>
      <c r="C10" s="19"/>
      <c r="D10" s="20"/>
      <c r="E10" s="11" t="s">
        <v>438</v>
      </c>
      <c r="F10" s="12"/>
      <c r="G10" s="21"/>
      <c r="H10" s="16" t="s">
        <v>439</v>
      </c>
      <c r="I10" s="21"/>
    </row>
    <row r="11" spans="1:10" s="1" customFormat="1" ht="21" customHeight="1">
      <c r="A11" s="16" t="s">
        <v>418</v>
      </c>
      <c r="B11" s="11" t="s">
        <v>419</v>
      </c>
      <c r="C11" s="15"/>
      <c r="D11" s="15"/>
      <c r="E11" s="15"/>
      <c r="F11" s="15"/>
      <c r="G11" s="15"/>
      <c r="H11" s="15"/>
      <c r="I11" s="15"/>
      <c r="J11" s="12"/>
    </row>
    <row r="12" spans="1:10" s="1" customFormat="1" ht="21" customHeight="1">
      <c r="A12" s="22" t="s">
        <v>440</v>
      </c>
      <c r="B12" s="23" t="s">
        <v>441</v>
      </c>
      <c r="C12" s="24"/>
      <c r="D12" s="24"/>
      <c r="E12" s="24"/>
      <c r="F12" s="24"/>
      <c r="G12" s="24"/>
      <c r="H12" s="24"/>
      <c r="I12" s="24"/>
      <c r="J12" s="26"/>
    </row>
    <row r="13" spans="1:10" s="1" customFormat="1" ht="90" customHeight="1">
      <c r="A13" s="25"/>
      <c r="B13" s="11" t="s">
        <v>442</v>
      </c>
      <c r="C13" s="15"/>
      <c r="D13" s="15"/>
      <c r="E13" s="15"/>
      <c r="F13" s="15"/>
      <c r="G13" s="15"/>
      <c r="H13" s="15"/>
      <c r="I13" s="15"/>
      <c r="J13" s="12"/>
    </row>
    <row r="14" spans="1:10" s="1" customFormat="1" ht="21" customHeight="1">
      <c r="A14" s="16" t="s">
        <v>443</v>
      </c>
      <c r="B14" s="11" t="s">
        <v>444</v>
      </c>
      <c r="C14" s="12"/>
      <c r="D14" s="23" t="s">
        <v>445</v>
      </c>
      <c r="E14" s="26"/>
      <c r="F14" s="11" t="s">
        <v>446</v>
      </c>
      <c r="G14" s="15"/>
      <c r="H14" s="15"/>
      <c r="I14" s="15"/>
      <c r="J14" s="12"/>
    </row>
    <row r="15" spans="1:10" s="1" customFormat="1" ht="30" customHeight="1">
      <c r="A15" s="22" t="s">
        <v>447</v>
      </c>
      <c r="B15" s="11" t="s">
        <v>448</v>
      </c>
      <c r="C15" s="12"/>
      <c r="D15" s="11" t="s">
        <v>449</v>
      </c>
      <c r="E15" s="12"/>
      <c r="F15" s="11" t="s">
        <v>450</v>
      </c>
      <c r="G15" s="15"/>
      <c r="H15" s="15"/>
      <c r="I15" s="15"/>
      <c r="J15" s="12"/>
    </row>
    <row r="16" spans="1:10" s="1" customFormat="1" ht="42.75" customHeight="1">
      <c r="A16" s="27"/>
      <c r="B16" s="11" t="s">
        <v>451</v>
      </c>
      <c r="C16" s="12"/>
      <c r="D16" s="11" t="s">
        <v>452</v>
      </c>
      <c r="E16" s="12"/>
      <c r="F16" s="11" t="s">
        <v>453</v>
      </c>
      <c r="G16" s="15"/>
      <c r="H16" s="15"/>
      <c r="I16" s="15"/>
      <c r="J16" s="12"/>
    </row>
    <row r="17" spans="1:10" s="1" customFormat="1" ht="21" customHeight="1">
      <c r="A17" s="25"/>
      <c r="B17" s="11" t="s">
        <v>454</v>
      </c>
      <c r="C17" s="12"/>
      <c r="D17" s="11" t="s">
        <v>455</v>
      </c>
      <c r="E17" s="12"/>
      <c r="F17" s="11" t="s">
        <v>455</v>
      </c>
      <c r="G17" s="15"/>
      <c r="H17" s="15"/>
      <c r="I17" s="15"/>
      <c r="J17" s="12"/>
    </row>
    <row r="18" spans="1:10" s="1" customFormat="1" ht="42.75" customHeight="1">
      <c r="A18" s="16" t="s">
        <v>456</v>
      </c>
      <c r="B18" s="11" t="s">
        <v>457</v>
      </c>
      <c r="C18" s="12"/>
      <c r="D18" s="11" t="s">
        <v>458</v>
      </c>
      <c r="E18" s="12"/>
      <c r="F18" s="11" t="s">
        <v>455</v>
      </c>
      <c r="G18" s="15"/>
      <c r="H18" s="15"/>
      <c r="I18" s="15"/>
      <c r="J18" s="12"/>
    </row>
    <row r="19" spans="1:10" s="1" customFormat="1" ht="21" customHeight="1">
      <c r="A19" s="16" t="s">
        <v>459</v>
      </c>
      <c r="B19" s="11" t="s">
        <v>460</v>
      </c>
      <c r="C19" s="12"/>
      <c r="D19" s="11" t="s">
        <v>461</v>
      </c>
      <c r="E19" s="12"/>
      <c r="F19" s="11" t="s">
        <v>461</v>
      </c>
      <c r="G19" s="15"/>
      <c r="H19" s="15"/>
      <c r="I19" s="15"/>
      <c r="J19" s="12"/>
    </row>
    <row r="20" spans="1:9" s="1" customFormat="1" ht="25.5" customHeight="1">
      <c r="A20" s="11" t="s">
        <v>418</v>
      </c>
      <c r="B20" s="12"/>
      <c r="C20" s="11" t="s">
        <v>462</v>
      </c>
      <c r="D20" s="15"/>
      <c r="E20" s="15"/>
      <c r="F20" s="15"/>
      <c r="G20" s="15"/>
      <c r="H20" s="15"/>
      <c r="I20" s="12"/>
    </row>
    <row r="21" spans="1:9" s="1" customFormat="1" ht="25.5" customHeight="1">
      <c r="A21" s="11" t="s">
        <v>420</v>
      </c>
      <c r="B21" s="12"/>
      <c r="C21" s="11" t="s">
        <v>421</v>
      </c>
      <c r="D21" s="12"/>
      <c r="E21" s="11" t="s">
        <v>422</v>
      </c>
      <c r="F21" s="12"/>
      <c r="G21" s="11" t="s">
        <v>423</v>
      </c>
      <c r="H21" s="15"/>
      <c r="I21" s="12"/>
    </row>
    <row r="22" spans="1:9" s="1" customFormat="1" ht="25.5" customHeight="1">
      <c r="A22" s="11" t="s">
        <v>424</v>
      </c>
      <c r="B22" s="12"/>
      <c r="C22" s="28">
        <v>2070808</v>
      </c>
      <c r="D22" s="29"/>
      <c r="E22" s="11" t="s">
        <v>425</v>
      </c>
      <c r="F22" s="12"/>
      <c r="G22" s="11" t="s">
        <v>426</v>
      </c>
      <c r="H22" s="15"/>
      <c r="I22" s="12"/>
    </row>
    <row r="23" spans="1:9" s="1" customFormat="1" ht="25.5" customHeight="1">
      <c r="A23" s="11" t="s">
        <v>427</v>
      </c>
      <c r="B23" s="12"/>
      <c r="C23" s="13">
        <v>4700000</v>
      </c>
      <c r="D23" s="14"/>
      <c r="E23" s="14"/>
      <c r="F23" s="14"/>
      <c r="G23" s="14"/>
      <c r="H23" s="14"/>
      <c r="I23" s="39"/>
    </row>
    <row r="24" spans="1:9" s="1" customFormat="1" ht="25.5" customHeight="1">
      <c r="A24" s="11" t="s">
        <v>428</v>
      </c>
      <c r="B24" s="12"/>
      <c r="C24" s="11" t="s">
        <v>429</v>
      </c>
      <c r="D24" s="15"/>
      <c r="E24" s="15"/>
      <c r="F24" s="15"/>
      <c r="G24" s="15"/>
      <c r="H24" s="15"/>
      <c r="I24" s="12"/>
    </row>
    <row r="25" spans="1:9" s="1" customFormat="1" ht="25.5" customHeight="1">
      <c r="A25" s="11" t="s">
        <v>430</v>
      </c>
      <c r="B25" s="12"/>
      <c r="C25" s="11" t="s">
        <v>431</v>
      </c>
      <c r="D25" s="12"/>
      <c r="E25" s="11" t="s">
        <v>432</v>
      </c>
      <c r="F25" s="12"/>
      <c r="G25" s="16" t="s">
        <v>463</v>
      </c>
      <c r="H25" s="16" t="s">
        <v>434</v>
      </c>
      <c r="I25" s="40">
        <v>2265155</v>
      </c>
    </row>
    <row r="26" spans="1:9" s="1" customFormat="1" ht="367.5" customHeight="1">
      <c r="A26" s="17" t="s">
        <v>435</v>
      </c>
      <c r="B26" s="18"/>
      <c r="C26" s="11" t="s">
        <v>464</v>
      </c>
      <c r="D26" s="15"/>
      <c r="E26" s="15"/>
      <c r="F26" s="15"/>
      <c r="G26" s="15"/>
      <c r="H26" s="15"/>
      <c r="I26" s="12"/>
    </row>
    <row r="27" spans="1:9" s="1" customFormat="1" ht="31.5" customHeight="1">
      <c r="A27" s="11" t="s">
        <v>437</v>
      </c>
      <c r="B27" s="12"/>
      <c r="C27" s="19"/>
      <c r="D27" s="20"/>
      <c r="E27" s="11" t="s">
        <v>438</v>
      </c>
      <c r="F27" s="12"/>
      <c r="G27" s="21"/>
      <c r="H27" s="16" t="s">
        <v>439</v>
      </c>
      <c r="I27" s="21"/>
    </row>
    <row r="28" spans="1:10" s="1" customFormat="1" ht="21" customHeight="1">
      <c r="A28" s="16" t="s">
        <v>418</v>
      </c>
      <c r="B28" s="11" t="s">
        <v>462</v>
      </c>
      <c r="C28" s="15"/>
      <c r="D28" s="15"/>
      <c r="E28" s="15"/>
      <c r="F28" s="15"/>
      <c r="G28" s="15"/>
      <c r="H28" s="15"/>
      <c r="I28" s="15"/>
      <c r="J28" s="12"/>
    </row>
    <row r="29" spans="1:10" s="1" customFormat="1" ht="21" customHeight="1">
      <c r="A29" s="22" t="s">
        <v>440</v>
      </c>
      <c r="B29" s="23" t="s">
        <v>441</v>
      </c>
      <c r="C29" s="24"/>
      <c r="D29" s="24"/>
      <c r="E29" s="24"/>
      <c r="F29" s="24"/>
      <c r="G29" s="24"/>
      <c r="H29" s="24"/>
      <c r="I29" s="24"/>
      <c r="J29" s="26"/>
    </row>
    <row r="30" spans="1:10" s="1" customFormat="1" ht="90" customHeight="1">
      <c r="A30" s="25"/>
      <c r="B30" s="11" t="s">
        <v>465</v>
      </c>
      <c r="C30" s="15"/>
      <c r="D30" s="15"/>
      <c r="E30" s="15"/>
      <c r="F30" s="15"/>
      <c r="G30" s="15"/>
      <c r="H30" s="15"/>
      <c r="I30" s="15"/>
      <c r="J30" s="12"/>
    </row>
    <row r="31" spans="1:10" s="1" customFormat="1" ht="21" customHeight="1">
      <c r="A31" s="16" t="s">
        <v>443</v>
      </c>
      <c r="B31" s="11" t="s">
        <v>444</v>
      </c>
      <c r="C31" s="12"/>
      <c r="D31" s="23" t="s">
        <v>445</v>
      </c>
      <c r="E31" s="26"/>
      <c r="F31" s="11" t="s">
        <v>446</v>
      </c>
      <c r="G31" s="15"/>
      <c r="H31" s="15"/>
      <c r="I31" s="15"/>
      <c r="J31" s="12"/>
    </row>
    <row r="32" spans="1:10" s="1" customFormat="1" ht="30" customHeight="1">
      <c r="A32" s="22" t="s">
        <v>447</v>
      </c>
      <c r="B32" s="30" t="s">
        <v>448</v>
      </c>
      <c r="C32" s="31"/>
      <c r="D32" s="11" t="s">
        <v>466</v>
      </c>
      <c r="E32" s="12"/>
      <c r="F32" s="11" t="s">
        <v>467</v>
      </c>
      <c r="G32" s="15"/>
      <c r="H32" s="15"/>
      <c r="I32" s="15"/>
      <c r="J32" s="12"/>
    </row>
    <row r="33" spans="1:10" s="1" customFormat="1" ht="30" customHeight="1">
      <c r="A33" s="27"/>
      <c r="B33" s="6"/>
      <c r="C33" s="7"/>
      <c r="D33" s="11" t="s">
        <v>468</v>
      </c>
      <c r="E33" s="12"/>
      <c r="F33" s="11" t="s">
        <v>469</v>
      </c>
      <c r="G33" s="15"/>
      <c r="H33" s="15"/>
      <c r="I33" s="15"/>
      <c r="J33" s="12"/>
    </row>
    <row r="34" spans="1:10" s="1" customFormat="1" ht="108.75" customHeight="1">
      <c r="A34" s="27"/>
      <c r="B34" s="17" t="s">
        <v>451</v>
      </c>
      <c r="C34" s="18"/>
      <c r="D34" s="11" t="s">
        <v>470</v>
      </c>
      <c r="E34" s="12"/>
      <c r="F34" s="17" t="s">
        <v>471</v>
      </c>
      <c r="G34" s="32"/>
      <c r="H34" s="32"/>
      <c r="I34" s="32"/>
      <c r="J34" s="18"/>
    </row>
    <row r="35" spans="1:10" s="1" customFormat="1" ht="30" customHeight="1">
      <c r="A35" s="25"/>
      <c r="B35" s="11" t="s">
        <v>454</v>
      </c>
      <c r="C35" s="12"/>
      <c r="D35" s="11" t="s">
        <v>472</v>
      </c>
      <c r="E35" s="12"/>
      <c r="F35" s="11" t="s">
        <v>473</v>
      </c>
      <c r="G35" s="15"/>
      <c r="H35" s="15"/>
      <c r="I35" s="15"/>
      <c r="J35" s="12"/>
    </row>
    <row r="36" spans="1:10" s="1" customFormat="1" ht="21" customHeight="1">
      <c r="A36" s="16" t="s">
        <v>456</v>
      </c>
      <c r="B36" s="11" t="s">
        <v>457</v>
      </c>
      <c r="C36" s="12"/>
      <c r="D36" s="11" t="s">
        <v>474</v>
      </c>
      <c r="E36" s="12"/>
      <c r="F36" s="11" t="s">
        <v>474</v>
      </c>
      <c r="G36" s="15"/>
      <c r="H36" s="15"/>
      <c r="I36" s="15"/>
      <c r="J36" s="12"/>
    </row>
    <row r="37" spans="1:10" s="1" customFormat="1" ht="21" customHeight="1">
      <c r="A37" s="16" t="s">
        <v>459</v>
      </c>
      <c r="B37" s="11" t="s">
        <v>460</v>
      </c>
      <c r="C37" s="12"/>
      <c r="D37" s="11" t="s">
        <v>474</v>
      </c>
      <c r="E37" s="12"/>
      <c r="F37" s="11" t="s">
        <v>461</v>
      </c>
      <c r="G37" s="15"/>
      <c r="H37" s="15"/>
      <c r="I37" s="15"/>
      <c r="J37" s="12"/>
    </row>
    <row r="38" spans="1:9" s="1" customFormat="1" ht="25.5" customHeight="1">
      <c r="A38" s="11" t="s">
        <v>418</v>
      </c>
      <c r="B38" s="12"/>
      <c r="C38" s="11" t="s">
        <v>475</v>
      </c>
      <c r="D38" s="15"/>
      <c r="E38" s="15"/>
      <c r="F38" s="15"/>
      <c r="G38" s="15"/>
      <c r="H38" s="15"/>
      <c r="I38" s="12"/>
    </row>
    <row r="39" spans="1:9" s="1" customFormat="1" ht="25.5" customHeight="1">
      <c r="A39" s="11" t="s">
        <v>420</v>
      </c>
      <c r="B39" s="12"/>
      <c r="C39" s="11" t="s">
        <v>421</v>
      </c>
      <c r="D39" s="12"/>
      <c r="E39" s="11" t="s">
        <v>422</v>
      </c>
      <c r="F39" s="12"/>
      <c r="G39" s="11" t="s">
        <v>423</v>
      </c>
      <c r="H39" s="15"/>
      <c r="I39" s="12"/>
    </row>
    <row r="40" spans="1:9" s="1" customFormat="1" ht="25.5" customHeight="1">
      <c r="A40" s="11" t="s">
        <v>424</v>
      </c>
      <c r="B40" s="12"/>
      <c r="C40" s="28">
        <v>2070808</v>
      </c>
      <c r="D40" s="29"/>
      <c r="E40" s="11" t="s">
        <v>425</v>
      </c>
      <c r="F40" s="12"/>
      <c r="G40" s="11" t="s">
        <v>426</v>
      </c>
      <c r="H40" s="15"/>
      <c r="I40" s="12"/>
    </row>
    <row r="41" spans="1:9" s="1" customFormat="1" ht="25.5" customHeight="1">
      <c r="A41" s="11" t="s">
        <v>427</v>
      </c>
      <c r="B41" s="12"/>
      <c r="C41" s="13">
        <v>1500000</v>
      </c>
      <c r="D41" s="14"/>
      <c r="E41" s="14"/>
      <c r="F41" s="14"/>
      <c r="G41" s="14"/>
      <c r="H41" s="14"/>
      <c r="I41" s="39"/>
    </row>
    <row r="42" spans="1:9" s="1" customFormat="1" ht="25.5" customHeight="1">
      <c r="A42" s="11" t="s">
        <v>428</v>
      </c>
      <c r="B42" s="12"/>
      <c r="C42" s="11" t="s">
        <v>429</v>
      </c>
      <c r="D42" s="15"/>
      <c r="E42" s="15"/>
      <c r="F42" s="15"/>
      <c r="G42" s="15"/>
      <c r="H42" s="15"/>
      <c r="I42" s="12"/>
    </row>
    <row r="43" spans="1:9" s="1" customFormat="1" ht="25.5" customHeight="1">
      <c r="A43" s="11" t="s">
        <v>430</v>
      </c>
      <c r="B43" s="12"/>
      <c r="C43" s="11" t="s">
        <v>431</v>
      </c>
      <c r="D43" s="12"/>
      <c r="E43" s="11" t="s">
        <v>432</v>
      </c>
      <c r="F43" s="12"/>
      <c r="G43" s="16" t="s">
        <v>476</v>
      </c>
      <c r="H43" s="16" t="s">
        <v>434</v>
      </c>
      <c r="I43" s="40">
        <v>2265155</v>
      </c>
    </row>
    <row r="44" spans="1:9" s="1" customFormat="1" ht="367.5" customHeight="1">
      <c r="A44" s="17" t="s">
        <v>435</v>
      </c>
      <c r="B44" s="18"/>
      <c r="C44" s="11" t="s">
        <v>475</v>
      </c>
      <c r="D44" s="15"/>
      <c r="E44" s="15"/>
      <c r="F44" s="15"/>
      <c r="G44" s="15"/>
      <c r="H44" s="15"/>
      <c r="I44" s="12"/>
    </row>
    <row r="45" spans="1:9" s="1" customFormat="1" ht="31.5" customHeight="1">
      <c r="A45" s="11" t="s">
        <v>437</v>
      </c>
      <c r="B45" s="12"/>
      <c r="C45" s="19"/>
      <c r="D45" s="20"/>
      <c r="E45" s="11" t="s">
        <v>438</v>
      </c>
      <c r="F45" s="12"/>
      <c r="G45" s="21"/>
      <c r="H45" s="16" t="s">
        <v>439</v>
      </c>
      <c r="I45" s="21"/>
    </row>
    <row r="46" spans="1:10" s="1" customFormat="1" ht="21" customHeight="1">
      <c r="A46" s="16" t="s">
        <v>418</v>
      </c>
      <c r="B46" s="11" t="s">
        <v>475</v>
      </c>
      <c r="C46" s="15"/>
      <c r="D46" s="15"/>
      <c r="E46" s="15"/>
      <c r="F46" s="15"/>
      <c r="G46" s="15"/>
      <c r="H46" s="15"/>
      <c r="I46" s="15"/>
      <c r="J46" s="12"/>
    </row>
    <row r="47" spans="1:10" s="1" customFormat="1" ht="21" customHeight="1">
      <c r="A47" s="22" t="s">
        <v>440</v>
      </c>
      <c r="B47" s="23" t="s">
        <v>441</v>
      </c>
      <c r="C47" s="24"/>
      <c r="D47" s="24"/>
      <c r="E47" s="24"/>
      <c r="F47" s="24"/>
      <c r="G47" s="24"/>
      <c r="H47" s="24"/>
      <c r="I47" s="24"/>
      <c r="J47" s="26"/>
    </row>
    <row r="48" spans="1:10" s="1" customFormat="1" ht="90" customHeight="1">
      <c r="A48" s="25"/>
      <c r="B48" s="11" t="s">
        <v>477</v>
      </c>
      <c r="C48" s="15"/>
      <c r="D48" s="15"/>
      <c r="E48" s="15"/>
      <c r="F48" s="15"/>
      <c r="G48" s="15"/>
      <c r="H48" s="15"/>
      <c r="I48" s="15"/>
      <c r="J48" s="12"/>
    </row>
    <row r="49" spans="1:10" s="1" customFormat="1" ht="21" customHeight="1">
      <c r="A49" s="16" t="s">
        <v>443</v>
      </c>
      <c r="B49" s="11" t="s">
        <v>444</v>
      </c>
      <c r="C49" s="12"/>
      <c r="D49" s="23" t="s">
        <v>445</v>
      </c>
      <c r="E49" s="26"/>
      <c r="F49" s="11" t="s">
        <v>446</v>
      </c>
      <c r="G49" s="15"/>
      <c r="H49" s="15"/>
      <c r="I49" s="15"/>
      <c r="J49" s="12"/>
    </row>
    <row r="50" spans="1:10" s="1" customFormat="1" ht="30" customHeight="1">
      <c r="A50" s="22" t="s">
        <v>447</v>
      </c>
      <c r="B50" s="33" t="s">
        <v>448</v>
      </c>
      <c r="C50" s="34"/>
      <c r="D50" s="11" t="s">
        <v>449</v>
      </c>
      <c r="E50" s="12"/>
      <c r="F50" s="11" t="s">
        <v>478</v>
      </c>
      <c r="G50" s="15"/>
      <c r="H50" s="15"/>
      <c r="I50" s="15"/>
      <c r="J50" s="12"/>
    </row>
    <row r="51" spans="1:10" s="1" customFormat="1" ht="30" customHeight="1">
      <c r="A51" s="27"/>
      <c r="B51" s="35"/>
      <c r="C51" s="36"/>
      <c r="D51" s="11" t="s">
        <v>449</v>
      </c>
      <c r="E51" s="12"/>
      <c r="F51" s="11" t="s">
        <v>479</v>
      </c>
      <c r="G51" s="15"/>
      <c r="H51" s="15"/>
      <c r="I51" s="15"/>
      <c r="J51" s="12"/>
    </row>
    <row r="52" spans="1:10" s="1" customFormat="1" ht="30" customHeight="1">
      <c r="A52" s="27"/>
      <c r="B52" s="35"/>
      <c r="C52" s="36"/>
      <c r="D52" s="11" t="s">
        <v>449</v>
      </c>
      <c r="E52" s="12"/>
      <c r="F52" s="11" t="s">
        <v>480</v>
      </c>
      <c r="G52" s="15"/>
      <c r="H52" s="15"/>
      <c r="I52" s="15"/>
      <c r="J52" s="12"/>
    </row>
    <row r="53" spans="1:10" s="1" customFormat="1" ht="30" customHeight="1">
      <c r="A53" s="27"/>
      <c r="B53" s="37"/>
      <c r="C53" s="38"/>
      <c r="D53" s="11" t="s">
        <v>449</v>
      </c>
      <c r="E53" s="12"/>
      <c r="F53" s="11" t="s">
        <v>481</v>
      </c>
      <c r="G53" s="15"/>
      <c r="H53" s="15"/>
      <c r="I53" s="15"/>
      <c r="J53" s="12"/>
    </row>
    <row r="54" spans="1:10" s="1" customFormat="1" ht="42.75" customHeight="1">
      <c r="A54" s="27"/>
      <c r="B54" s="33" t="s">
        <v>451</v>
      </c>
      <c r="C54" s="34"/>
      <c r="D54" s="11" t="s">
        <v>482</v>
      </c>
      <c r="E54" s="12"/>
      <c r="F54" s="11" t="s">
        <v>483</v>
      </c>
      <c r="G54" s="15"/>
      <c r="H54" s="15"/>
      <c r="I54" s="15"/>
      <c r="J54" s="12"/>
    </row>
    <row r="55" spans="1:10" s="1" customFormat="1" ht="108.75" customHeight="1">
      <c r="A55" s="27"/>
      <c r="B55" s="35"/>
      <c r="C55" s="36"/>
      <c r="D55" s="11" t="s">
        <v>484</v>
      </c>
      <c r="E55" s="12"/>
      <c r="F55" s="17" t="s">
        <v>471</v>
      </c>
      <c r="G55" s="32"/>
      <c r="H55" s="32"/>
      <c r="I55" s="32"/>
      <c r="J55" s="18"/>
    </row>
    <row r="56" spans="1:10" s="1" customFormat="1" ht="69.75" customHeight="1">
      <c r="A56" s="27"/>
      <c r="B56" s="35"/>
      <c r="C56" s="36"/>
      <c r="D56" s="11" t="s">
        <v>485</v>
      </c>
      <c r="E56" s="12"/>
      <c r="F56" s="11" t="s">
        <v>486</v>
      </c>
      <c r="G56" s="15"/>
      <c r="H56" s="15"/>
      <c r="I56" s="15"/>
      <c r="J56" s="12"/>
    </row>
    <row r="57" spans="1:10" s="1" customFormat="1" ht="82.5" customHeight="1">
      <c r="A57" s="27"/>
      <c r="B57" s="37"/>
      <c r="C57" s="38"/>
      <c r="D57" s="11" t="s">
        <v>487</v>
      </c>
      <c r="E57" s="12"/>
      <c r="F57" s="11" t="s">
        <v>488</v>
      </c>
      <c r="G57" s="15"/>
      <c r="H57" s="15"/>
      <c r="I57" s="15"/>
      <c r="J57" s="12"/>
    </row>
    <row r="58" spans="1:10" s="1" customFormat="1" ht="30" customHeight="1">
      <c r="A58" s="25"/>
      <c r="B58" s="11" t="s">
        <v>454</v>
      </c>
      <c r="C58" s="12"/>
      <c r="D58" s="11" t="s">
        <v>489</v>
      </c>
      <c r="E58" s="12"/>
      <c r="F58" s="11" t="s">
        <v>490</v>
      </c>
      <c r="G58" s="15"/>
      <c r="H58" s="15"/>
      <c r="I58" s="15"/>
      <c r="J58" s="12"/>
    </row>
    <row r="59" spans="1:10" s="1" customFormat="1" ht="21" customHeight="1">
      <c r="A59" s="16" t="s">
        <v>456</v>
      </c>
      <c r="B59" s="11" t="s">
        <v>457</v>
      </c>
      <c r="C59" s="12"/>
      <c r="D59" s="11" t="s">
        <v>491</v>
      </c>
      <c r="E59" s="12"/>
      <c r="F59" s="11" t="s">
        <v>474</v>
      </c>
      <c r="G59" s="15"/>
      <c r="H59" s="15"/>
      <c r="I59" s="15"/>
      <c r="J59" s="12"/>
    </row>
    <row r="60" spans="1:10" s="1" customFormat="1" ht="21" customHeight="1">
      <c r="A60" s="16" t="s">
        <v>418</v>
      </c>
      <c r="B60" s="11" t="s">
        <v>475</v>
      </c>
      <c r="C60" s="15"/>
      <c r="D60" s="15"/>
      <c r="E60" s="15"/>
      <c r="F60" s="15"/>
      <c r="G60" s="15"/>
      <c r="H60" s="15"/>
      <c r="I60" s="15"/>
      <c r="J60" s="12"/>
    </row>
    <row r="61" spans="1:10" s="1" customFormat="1" ht="21" customHeight="1">
      <c r="A61" s="22" t="s">
        <v>440</v>
      </c>
      <c r="B61" s="23" t="s">
        <v>441</v>
      </c>
      <c r="C61" s="24"/>
      <c r="D61" s="24"/>
      <c r="E61" s="24"/>
      <c r="F61" s="24"/>
      <c r="G61" s="24"/>
      <c r="H61" s="24"/>
      <c r="I61" s="24"/>
      <c r="J61" s="26"/>
    </row>
    <row r="62" spans="1:10" s="1" customFormat="1" ht="90" customHeight="1">
      <c r="A62" s="25"/>
      <c r="B62" s="11" t="s">
        <v>477</v>
      </c>
      <c r="C62" s="15"/>
      <c r="D62" s="15"/>
      <c r="E62" s="15"/>
      <c r="F62" s="15"/>
      <c r="G62" s="15"/>
      <c r="H62" s="15"/>
      <c r="I62" s="15"/>
      <c r="J62" s="12"/>
    </row>
    <row r="63" spans="1:10" s="1" customFormat="1" ht="21" customHeight="1">
      <c r="A63" s="16" t="s">
        <v>443</v>
      </c>
      <c r="B63" s="11" t="s">
        <v>444</v>
      </c>
      <c r="C63" s="12"/>
      <c r="D63" s="23" t="s">
        <v>445</v>
      </c>
      <c r="E63" s="26"/>
      <c r="F63" s="11" t="s">
        <v>446</v>
      </c>
      <c r="G63" s="15"/>
      <c r="H63" s="15"/>
      <c r="I63" s="15"/>
      <c r="J63" s="12"/>
    </row>
    <row r="64" spans="1:10" s="1" customFormat="1" ht="21" customHeight="1">
      <c r="A64" s="16" t="s">
        <v>459</v>
      </c>
      <c r="B64" s="11" t="s">
        <v>460</v>
      </c>
      <c r="C64" s="12"/>
      <c r="D64" s="11" t="s">
        <v>461</v>
      </c>
      <c r="E64" s="12"/>
      <c r="F64" s="11" t="s">
        <v>461</v>
      </c>
      <c r="G64" s="15"/>
      <c r="H64" s="15"/>
      <c r="I64" s="15"/>
      <c r="J64" s="12"/>
    </row>
    <row r="65" spans="1:9" s="1" customFormat="1" ht="25.5" customHeight="1">
      <c r="A65" s="11" t="s">
        <v>418</v>
      </c>
      <c r="B65" s="12"/>
      <c r="C65" s="11" t="s">
        <v>492</v>
      </c>
      <c r="D65" s="15"/>
      <c r="E65" s="15"/>
      <c r="F65" s="15"/>
      <c r="G65" s="15"/>
      <c r="H65" s="15"/>
      <c r="I65" s="12"/>
    </row>
    <row r="66" spans="1:9" s="1" customFormat="1" ht="25.5" customHeight="1">
      <c r="A66" s="11" t="s">
        <v>420</v>
      </c>
      <c r="B66" s="12"/>
      <c r="C66" s="11" t="s">
        <v>421</v>
      </c>
      <c r="D66" s="12"/>
      <c r="E66" s="11" t="s">
        <v>422</v>
      </c>
      <c r="F66" s="12"/>
      <c r="G66" s="11" t="s">
        <v>493</v>
      </c>
      <c r="H66" s="15"/>
      <c r="I66" s="12"/>
    </row>
    <row r="67" spans="1:9" s="1" customFormat="1" ht="25.5" customHeight="1">
      <c r="A67" s="11" t="s">
        <v>424</v>
      </c>
      <c r="B67" s="12"/>
      <c r="C67" s="28">
        <v>2070808</v>
      </c>
      <c r="D67" s="29"/>
      <c r="E67" s="11" t="s">
        <v>425</v>
      </c>
      <c r="F67" s="12"/>
      <c r="G67" s="11" t="s">
        <v>426</v>
      </c>
      <c r="H67" s="15"/>
      <c r="I67" s="12"/>
    </row>
    <row r="68" spans="1:9" s="1" customFormat="1" ht="25.5" customHeight="1">
      <c r="A68" s="11" t="s">
        <v>427</v>
      </c>
      <c r="B68" s="12"/>
      <c r="C68" s="13">
        <v>700000</v>
      </c>
      <c r="D68" s="14"/>
      <c r="E68" s="14"/>
      <c r="F68" s="14"/>
      <c r="G68" s="14"/>
      <c r="H68" s="14"/>
      <c r="I68" s="39"/>
    </row>
    <row r="69" spans="1:9" s="1" customFormat="1" ht="25.5" customHeight="1">
      <c r="A69" s="11" t="s">
        <v>428</v>
      </c>
      <c r="B69" s="12"/>
      <c r="C69" s="11" t="s">
        <v>429</v>
      </c>
      <c r="D69" s="15"/>
      <c r="E69" s="15"/>
      <c r="F69" s="15"/>
      <c r="G69" s="15"/>
      <c r="H69" s="15"/>
      <c r="I69" s="12"/>
    </row>
    <row r="70" spans="1:9" s="1" customFormat="1" ht="25.5" customHeight="1">
      <c r="A70" s="11" t="s">
        <v>430</v>
      </c>
      <c r="B70" s="12"/>
      <c r="C70" s="11" t="s">
        <v>431</v>
      </c>
      <c r="D70" s="12"/>
      <c r="E70" s="11" t="s">
        <v>432</v>
      </c>
      <c r="F70" s="12"/>
      <c r="G70" s="16" t="s">
        <v>494</v>
      </c>
      <c r="H70" s="16" t="s">
        <v>434</v>
      </c>
      <c r="I70" s="40">
        <v>2260590</v>
      </c>
    </row>
    <row r="71" spans="1:9" s="1" customFormat="1" ht="367.5" customHeight="1">
      <c r="A71" s="17" t="s">
        <v>435</v>
      </c>
      <c r="B71" s="18"/>
      <c r="C71" s="11" t="s">
        <v>495</v>
      </c>
      <c r="D71" s="15"/>
      <c r="E71" s="15"/>
      <c r="F71" s="15"/>
      <c r="G71" s="15"/>
      <c r="H71" s="15"/>
      <c r="I71" s="12"/>
    </row>
    <row r="72" spans="1:9" s="1" customFormat="1" ht="31.5" customHeight="1">
      <c r="A72" s="11" t="s">
        <v>437</v>
      </c>
      <c r="B72" s="12"/>
      <c r="C72" s="19"/>
      <c r="D72" s="20"/>
      <c r="E72" s="11" t="s">
        <v>438</v>
      </c>
      <c r="F72" s="12"/>
      <c r="G72" s="21"/>
      <c r="H72" s="16" t="s">
        <v>439</v>
      </c>
      <c r="I72" s="21"/>
    </row>
    <row r="73" spans="1:10" s="1" customFormat="1" ht="21" customHeight="1">
      <c r="A73" s="16" t="s">
        <v>418</v>
      </c>
      <c r="B73" s="11" t="s">
        <v>492</v>
      </c>
      <c r="C73" s="15"/>
      <c r="D73" s="15"/>
      <c r="E73" s="15"/>
      <c r="F73" s="15"/>
      <c r="G73" s="15"/>
      <c r="H73" s="15"/>
      <c r="I73" s="15"/>
      <c r="J73" s="12"/>
    </row>
    <row r="74" spans="1:10" s="1" customFormat="1" ht="21" customHeight="1">
      <c r="A74" s="22" t="s">
        <v>440</v>
      </c>
      <c r="B74" s="23" t="s">
        <v>441</v>
      </c>
      <c r="C74" s="24"/>
      <c r="D74" s="24"/>
      <c r="E74" s="24"/>
      <c r="F74" s="24"/>
      <c r="G74" s="24"/>
      <c r="H74" s="24"/>
      <c r="I74" s="24"/>
      <c r="J74" s="26"/>
    </row>
    <row r="75" spans="1:10" s="1" customFormat="1" ht="90" customHeight="1">
      <c r="A75" s="25"/>
      <c r="B75" s="11" t="s">
        <v>496</v>
      </c>
      <c r="C75" s="15"/>
      <c r="D75" s="15"/>
      <c r="E75" s="15"/>
      <c r="F75" s="15"/>
      <c r="G75" s="15"/>
      <c r="H75" s="15"/>
      <c r="I75" s="15"/>
      <c r="J75" s="12"/>
    </row>
    <row r="76" spans="1:10" s="1" customFormat="1" ht="21" customHeight="1">
      <c r="A76" s="16" t="s">
        <v>443</v>
      </c>
      <c r="B76" s="11" t="s">
        <v>444</v>
      </c>
      <c r="C76" s="12"/>
      <c r="D76" s="23" t="s">
        <v>445</v>
      </c>
      <c r="E76" s="26"/>
      <c r="F76" s="11" t="s">
        <v>446</v>
      </c>
      <c r="G76" s="15"/>
      <c r="H76" s="15"/>
      <c r="I76" s="15"/>
      <c r="J76" s="12"/>
    </row>
    <row r="77" spans="1:10" s="1" customFormat="1" ht="30" customHeight="1">
      <c r="A77" s="22" t="s">
        <v>447</v>
      </c>
      <c r="B77" s="33" t="s">
        <v>448</v>
      </c>
      <c r="C77" s="34"/>
      <c r="D77" s="11" t="s">
        <v>497</v>
      </c>
      <c r="E77" s="12"/>
      <c r="F77" s="11" t="s">
        <v>498</v>
      </c>
      <c r="G77" s="15"/>
      <c r="H77" s="15"/>
      <c r="I77" s="15"/>
      <c r="J77" s="12"/>
    </row>
    <row r="78" spans="1:10" s="1" customFormat="1" ht="30" customHeight="1">
      <c r="A78" s="27"/>
      <c r="B78" s="35"/>
      <c r="C78" s="36"/>
      <c r="D78" s="11" t="s">
        <v>499</v>
      </c>
      <c r="E78" s="12"/>
      <c r="F78" s="11" t="s">
        <v>500</v>
      </c>
      <c r="G78" s="15"/>
      <c r="H78" s="15"/>
      <c r="I78" s="15"/>
      <c r="J78" s="12"/>
    </row>
    <row r="79" spans="1:10" s="1" customFormat="1" ht="30" customHeight="1">
      <c r="A79" s="27"/>
      <c r="B79" s="37"/>
      <c r="C79" s="38"/>
      <c r="D79" s="11" t="s">
        <v>501</v>
      </c>
      <c r="E79" s="12"/>
      <c r="F79" s="11" t="s">
        <v>502</v>
      </c>
      <c r="G79" s="15"/>
      <c r="H79" s="15"/>
      <c r="I79" s="15"/>
      <c r="J79" s="12"/>
    </row>
    <row r="80" spans="1:10" s="1" customFormat="1" ht="42.75" customHeight="1">
      <c r="A80" s="27"/>
      <c r="B80" s="33" t="s">
        <v>451</v>
      </c>
      <c r="C80" s="34"/>
      <c r="D80" s="11" t="s">
        <v>503</v>
      </c>
      <c r="E80" s="12"/>
      <c r="F80" s="11" t="s">
        <v>504</v>
      </c>
      <c r="G80" s="15"/>
      <c r="H80" s="15"/>
      <c r="I80" s="15"/>
      <c r="J80" s="12"/>
    </row>
    <row r="81" spans="1:10" s="1" customFormat="1" ht="30" customHeight="1">
      <c r="A81" s="27"/>
      <c r="B81" s="35"/>
      <c r="C81" s="36"/>
      <c r="D81" s="11" t="s">
        <v>505</v>
      </c>
      <c r="E81" s="12"/>
      <c r="F81" s="11" t="s">
        <v>506</v>
      </c>
      <c r="G81" s="15"/>
      <c r="H81" s="15"/>
      <c r="I81" s="15"/>
      <c r="J81" s="12"/>
    </row>
    <row r="82" spans="1:10" s="1" customFormat="1" ht="30" customHeight="1">
      <c r="A82" s="27"/>
      <c r="B82" s="37"/>
      <c r="C82" s="38"/>
      <c r="D82" s="11" t="s">
        <v>507</v>
      </c>
      <c r="E82" s="12"/>
      <c r="F82" s="11" t="s">
        <v>508</v>
      </c>
      <c r="G82" s="15"/>
      <c r="H82" s="15"/>
      <c r="I82" s="15"/>
      <c r="J82" s="12"/>
    </row>
    <row r="83" spans="1:10" s="1" customFormat="1" ht="21" customHeight="1">
      <c r="A83" s="25"/>
      <c r="B83" s="11" t="s">
        <v>454</v>
      </c>
      <c r="C83" s="12"/>
      <c r="D83" s="11" t="s">
        <v>509</v>
      </c>
      <c r="E83" s="12"/>
      <c r="F83" s="11" t="s">
        <v>509</v>
      </c>
      <c r="G83" s="15"/>
      <c r="H83" s="15"/>
      <c r="I83" s="15"/>
      <c r="J83" s="12"/>
    </row>
    <row r="84" spans="1:10" s="1" customFormat="1" ht="42.75" customHeight="1">
      <c r="A84" s="16" t="s">
        <v>456</v>
      </c>
      <c r="B84" s="11" t="s">
        <v>457</v>
      </c>
      <c r="C84" s="12"/>
      <c r="D84" s="11" t="s">
        <v>510</v>
      </c>
      <c r="E84" s="12"/>
      <c r="F84" s="11" t="s">
        <v>511</v>
      </c>
      <c r="G84" s="15"/>
      <c r="H84" s="15"/>
      <c r="I84" s="15"/>
      <c r="J84" s="12"/>
    </row>
    <row r="85" spans="1:10" s="1" customFormat="1" ht="21" customHeight="1">
      <c r="A85" s="16" t="s">
        <v>459</v>
      </c>
      <c r="B85" s="11" t="s">
        <v>460</v>
      </c>
      <c r="C85" s="12"/>
      <c r="D85" s="11" t="s">
        <v>461</v>
      </c>
      <c r="E85" s="12"/>
      <c r="F85" s="11" t="s">
        <v>461</v>
      </c>
      <c r="G85" s="15"/>
      <c r="H85" s="15"/>
      <c r="I85" s="15"/>
      <c r="J85" s="12"/>
    </row>
    <row r="86" spans="1:9" s="1" customFormat="1" ht="25.5" customHeight="1">
      <c r="A86" s="11" t="s">
        <v>418</v>
      </c>
      <c r="B86" s="12"/>
      <c r="C86" s="11" t="s">
        <v>512</v>
      </c>
      <c r="D86" s="15"/>
      <c r="E86" s="15"/>
      <c r="F86" s="15"/>
      <c r="G86" s="15"/>
      <c r="H86" s="15"/>
      <c r="I86" s="12"/>
    </row>
    <row r="87" spans="1:9" s="1" customFormat="1" ht="25.5" customHeight="1">
      <c r="A87" s="11" t="s">
        <v>420</v>
      </c>
      <c r="B87" s="12"/>
      <c r="C87" s="11" t="s">
        <v>421</v>
      </c>
      <c r="D87" s="12"/>
      <c r="E87" s="11" t="s">
        <v>422</v>
      </c>
      <c r="F87" s="12"/>
      <c r="G87" s="11" t="s">
        <v>423</v>
      </c>
      <c r="H87" s="15"/>
      <c r="I87" s="12"/>
    </row>
    <row r="88" spans="1:9" s="1" customFormat="1" ht="25.5" customHeight="1">
      <c r="A88" s="11" t="s">
        <v>424</v>
      </c>
      <c r="B88" s="12"/>
      <c r="C88" s="28">
        <v>2070808</v>
      </c>
      <c r="D88" s="29"/>
      <c r="E88" s="11" t="s">
        <v>425</v>
      </c>
      <c r="F88" s="12"/>
      <c r="G88" s="11" t="s">
        <v>426</v>
      </c>
      <c r="H88" s="15"/>
      <c r="I88" s="12"/>
    </row>
    <row r="89" spans="1:9" s="1" customFormat="1" ht="25.5" customHeight="1">
      <c r="A89" s="11" t="s">
        <v>427</v>
      </c>
      <c r="B89" s="12"/>
      <c r="C89" s="13">
        <v>1000000</v>
      </c>
      <c r="D89" s="14"/>
      <c r="E89" s="14"/>
      <c r="F89" s="14"/>
      <c r="G89" s="14"/>
      <c r="H89" s="14"/>
      <c r="I89" s="39"/>
    </row>
    <row r="90" spans="1:9" s="1" customFormat="1" ht="25.5" customHeight="1">
      <c r="A90" s="11" t="s">
        <v>428</v>
      </c>
      <c r="B90" s="12"/>
      <c r="C90" s="11" t="s">
        <v>429</v>
      </c>
      <c r="D90" s="15"/>
      <c r="E90" s="15"/>
      <c r="F90" s="15"/>
      <c r="G90" s="15"/>
      <c r="H90" s="15"/>
      <c r="I90" s="12"/>
    </row>
    <row r="91" spans="1:9" s="1" customFormat="1" ht="25.5" customHeight="1">
      <c r="A91" s="11" t="s">
        <v>430</v>
      </c>
      <c r="B91" s="12"/>
      <c r="C91" s="11" t="s">
        <v>431</v>
      </c>
      <c r="D91" s="12"/>
      <c r="E91" s="11" t="s">
        <v>432</v>
      </c>
      <c r="F91" s="12"/>
      <c r="G91" s="16" t="s">
        <v>494</v>
      </c>
      <c r="H91" s="16" t="s">
        <v>434</v>
      </c>
      <c r="I91" s="40">
        <v>2260590</v>
      </c>
    </row>
    <row r="92" spans="1:9" s="1" customFormat="1" ht="367.5" customHeight="1">
      <c r="A92" s="17" t="s">
        <v>435</v>
      </c>
      <c r="B92" s="18"/>
      <c r="C92" s="11" t="s">
        <v>513</v>
      </c>
      <c r="D92" s="15"/>
      <c r="E92" s="15"/>
      <c r="F92" s="15"/>
      <c r="G92" s="15"/>
      <c r="H92" s="15"/>
      <c r="I92" s="12"/>
    </row>
    <row r="93" spans="1:9" s="1" customFormat="1" ht="31.5" customHeight="1">
      <c r="A93" s="11" t="s">
        <v>437</v>
      </c>
      <c r="B93" s="12"/>
      <c r="C93" s="19"/>
      <c r="D93" s="20"/>
      <c r="E93" s="11" t="s">
        <v>438</v>
      </c>
      <c r="F93" s="12"/>
      <c r="G93" s="21"/>
      <c r="H93" s="16" t="s">
        <v>439</v>
      </c>
      <c r="I93" s="21"/>
    </row>
    <row r="94" spans="1:10" s="1" customFormat="1" ht="21" customHeight="1">
      <c r="A94" s="16" t="s">
        <v>418</v>
      </c>
      <c r="B94" s="11" t="s">
        <v>512</v>
      </c>
      <c r="C94" s="15"/>
      <c r="D94" s="15"/>
      <c r="E94" s="15"/>
      <c r="F94" s="15"/>
      <c r="G94" s="15"/>
      <c r="H94" s="15"/>
      <c r="I94" s="15"/>
      <c r="J94" s="12"/>
    </row>
    <row r="95" spans="1:10" s="1" customFormat="1" ht="21" customHeight="1">
      <c r="A95" s="22" t="s">
        <v>440</v>
      </c>
      <c r="B95" s="23" t="s">
        <v>441</v>
      </c>
      <c r="C95" s="24"/>
      <c r="D95" s="24"/>
      <c r="E95" s="24"/>
      <c r="F95" s="24"/>
      <c r="G95" s="24"/>
      <c r="H95" s="24"/>
      <c r="I95" s="24"/>
      <c r="J95" s="26"/>
    </row>
    <row r="96" spans="1:10" s="1" customFormat="1" ht="90" customHeight="1">
      <c r="A96" s="25"/>
      <c r="B96" s="11" t="s">
        <v>513</v>
      </c>
      <c r="C96" s="15"/>
      <c r="D96" s="15"/>
      <c r="E96" s="15"/>
      <c r="F96" s="15"/>
      <c r="G96" s="15"/>
      <c r="H96" s="15"/>
      <c r="I96" s="15"/>
      <c r="J96" s="12"/>
    </row>
    <row r="97" spans="1:10" s="1" customFormat="1" ht="21" customHeight="1">
      <c r="A97" s="16" t="s">
        <v>443</v>
      </c>
      <c r="B97" s="11" t="s">
        <v>444</v>
      </c>
      <c r="C97" s="12"/>
      <c r="D97" s="23" t="s">
        <v>445</v>
      </c>
      <c r="E97" s="26"/>
      <c r="F97" s="11" t="s">
        <v>446</v>
      </c>
      <c r="G97" s="15"/>
      <c r="H97" s="15"/>
      <c r="I97" s="15"/>
      <c r="J97" s="12"/>
    </row>
    <row r="98" spans="1:10" s="1" customFormat="1" ht="30" customHeight="1">
      <c r="A98" s="22" t="s">
        <v>447</v>
      </c>
      <c r="B98" s="33" t="s">
        <v>448</v>
      </c>
      <c r="C98" s="34"/>
      <c r="D98" s="11" t="s">
        <v>514</v>
      </c>
      <c r="E98" s="12"/>
      <c r="F98" s="11" t="s">
        <v>515</v>
      </c>
      <c r="G98" s="15"/>
      <c r="H98" s="15"/>
      <c r="I98" s="15"/>
      <c r="J98" s="12"/>
    </row>
    <row r="99" spans="1:10" s="1" customFormat="1" ht="30" customHeight="1">
      <c r="A99" s="27"/>
      <c r="B99" s="35"/>
      <c r="C99" s="36"/>
      <c r="D99" s="11" t="s">
        <v>516</v>
      </c>
      <c r="E99" s="12"/>
      <c r="F99" s="11" t="s">
        <v>517</v>
      </c>
      <c r="G99" s="15"/>
      <c r="H99" s="15"/>
      <c r="I99" s="15"/>
      <c r="J99" s="12"/>
    </row>
    <row r="100" spans="1:10" s="1" customFormat="1" ht="30" customHeight="1">
      <c r="A100" s="27"/>
      <c r="B100" s="35"/>
      <c r="C100" s="36"/>
      <c r="D100" s="11" t="s">
        <v>518</v>
      </c>
      <c r="E100" s="12"/>
      <c r="F100" s="11" t="s">
        <v>519</v>
      </c>
      <c r="G100" s="15"/>
      <c r="H100" s="15"/>
      <c r="I100" s="15"/>
      <c r="J100" s="12"/>
    </row>
    <row r="101" spans="1:10" s="1" customFormat="1" ht="30" customHeight="1">
      <c r="A101" s="27"/>
      <c r="B101" s="35"/>
      <c r="C101" s="36"/>
      <c r="D101" s="11" t="s">
        <v>520</v>
      </c>
      <c r="E101" s="12"/>
      <c r="F101" s="11" t="s">
        <v>521</v>
      </c>
      <c r="G101" s="15"/>
      <c r="H101" s="15"/>
      <c r="I101" s="15"/>
      <c r="J101" s="12"/>
    </row>
    <row r="102" spans="1:10" s="1" customFormat="1" ht="30" customHeight="1">
      <c r="A102" s="27"/>
      <c r="B102" s="37"/>
      <c r="C102" s="38"/>
      <c r="D102" s="11" t="s">
        <v>522</v>
      </c>
      <c r="E102" s="12"/>
      <c r="F102" s="11" t="s">
        <v>515</v>
      </c>
      <c r="G102" s="15"/>
      <c r="H102" s="15"/>
      <c r="I102" s="15"/>
      <c r="J102" s="12"/>
    </row>
    <row r="103" spans="1:10" s="1" customFormat="1" ht="55.5" customHeight="1">
      <c r="A103" s="27"/>
      <c r="B103" s="33" t="s">
        <v>451</v>
      </c>
      <c r="C103" s="34"/>
      <c r="D103" s="11" t="s">
        <v>523</v>
      </c>
      <c r="E103" s="12"/>
      <c r="F103" s="11" t="s">
        <v>508</v>
      </c>
      <c r="G103" s="15"/>
      <c r="H103" s="15"/>
      <c r="I103" s="15"/>
      <c r="J103" s="12"/>
    </row>
    <row r="104" spans="1:10" s="1" customFormat="1" ht="55.5" customHeight="1">
      <c r="A104" s="27"/>
      <c r="B104" s="37"/>
      <c r="C104" s="38"/>
      <c r="D104" s="11" t="s">
        <v>524</v>
      </c>
      <c r="E104" s="12"/>
      <c r="F104" s="11" t="s">
        <v>508</v>
      </c>
      <c r="G104" s="15"/>
      <c r="H104" s="15"/>
      <c r="I104" s="15"/>
      <c r="J104" s="12"/>
    </row>
    <row r="105" spans="1:10" s="1" customFormat="1" ht="21" customHeight="1">
      <c r="A105" s="25"/>
      <c r="B105" s="11" t="s">
        <v>454</v>
      </c>
      <c r="C105" s="12"/>
      <c r="D105" s="11" t="s">
        <v>509</v>
      </c>
      <c r="E105" s="12"/>
      <c r="F105" s="11" t="s">
        <v>509</v>
      </c>
      <c r="G105" s="15"/>
      <c r="H105" s="15"/>
      <c r="I105" s="15"/>
      <c r="J105" s="12"/>
    </row>
    <row r="106" spans="1:10" s="1" customFormat="1" ht="30" customHeight="1">
      <c r="A106" s="16" t="s">
        <v>456</v>
      </c>
      <c r="B106" s="11" t="s">
        <v>457</v>
      </c>
      <c r="C106" s="12"/>
      <c r="D106" s="11" t="s">
        <v>525</v>
      </c>
      <c r="E106" s="12"/>
      <c r="F106" s="11" t="s">
        <v>526</v>
      </c>
      <c r="G106" s="15"/>
      <c r="H106" s="15"/>
      <c r="I106" s="15"/>
      <c r="J106" s="12"/>
    </row>
    <row r="107" spans="1:10" s="1" customFormat="1" ht="21" customHeight="1">
      <c r="A107" s="16" t="s">
        <v>459</v>
      </c>
      <c r="B107" s="11" t="s">
        <v>460</v>
      </c>
      <c r="C107" s="12"/>
      <c r="D107" s="11" t="s">
        <v>461</v>
      </c>
      <c r="E107" s="12"/>
      <c r="F107" s="11" t="s">
        <v>461</v>
      </c>
      <c r="G107" s="15"/>
      <c r="H107" s="15"/>
      <c r="I107" s="15"/>
      <c r="J107" s="12"/>
    </row>
    <row r="108" spans="1:9" s="1" customFormat="1" ht="25.5" customHeight="1">
      <c r="A108" s="11" t="s">
        <v>418</v>
      </c>
      <c r="B108" s="12"/>
      <c r="C108" s="11" t="s">
        <v>527</v>
      </c>
      <c r="D108" s="15"/>
      <c r="E108" s="15"/>
      <c r="F108" s="15"/>
      <c r="G108" s="15"/>
      <c r="H108" s="15"/>
      <c r="I108" s="12"/>
    </row>
    <row r="109" spans="1:9" s="1" customFormat="1" ht="25.5" customHeight="1">
      <c r="A109" s="11" t="s">
        <v>420</v>
      </c>
      <c r="B109" s="12"/>
      <c r="C109" s="11" t="s">
        <v>421</v>
      </c>
      <c r="D109" s="12"/>
      <c r="E109" s="11" t="s">
        <v>422</v>
      </c>
      <c r="F109" s="12"/>
      <c r="G109" s="11" t="s">
        <v>423</v>
      </c>
      <c r="H109" s="15"/>
      <c r="I109" s="12"/>
    </row>
    <row r="110" spans="1:9" s="1" customFormat="1" ht="25.5" customHeight="1">
      <c r="A110" s="11" t="s">
        <v>424</v>
      </c>
      <c r="B110" s="12"/>
      <c r="C110" s="28">
        <v>2070808</v>
      </c>
      <c r="D110" s="29"/>
      <c r="E110" s="11" t="s">
        <v>425</v>
      </c>
      <c r="F110" s="12"/>
      <c r="G110" s="11" t="s">
        <v>426</v>
      </c>
      <c r="H110" s="15"/>
      <c r="I110" s="12"/>
    </row>
    <row r="111" spans="1:9" s="1" customFormat="1" ht="25.5" customHeight="1">
      <c r="A111" s="11" t="s">
        <v>427</v>
      </c>
      <c r="B111" s="12"/>
      <c r="C111" s="13">
        <v>1500000</v>
      </c>
      <c r="D111" s="14"/>
      <c r="E111" s="14"/>
      <c r="F111" s="14"/>
      <c r="G111" s="14"/>
      <c r="H111" s="14"/>
      <c r="I111" s="39"/>
    </row>
    <row r="112" spans="1:9" s="1" customFormat="1" ht="25.5" customHeight="1">
      <c r="A112" s="11" t="s">
        <v>428</v>
      </c>
      <c r="B112" s="12"/>
      <c r="C112" s="11" t="s">
        <v>429</v>
      </c>
      <c r="D112" s="15"/>
      <c r="E112" s="15"/>
      <c r="F112" s="15"/>
      <c r="G112" s="15"/>
      <c r="H112" s="15"/>
      <c r="I112" s="12"/>
    </row>
    <row r="113" spans="1:9" s="1" customFormat="1" ht="25.5" customHeight="1">
      <c r="A113" s="11" t="s">
        <v>430</v>
      </c>
      <c r="B113" s="12"/>
      <c r="C113" s="11" t="s">
        <v>431</v>
      </c>
      <c r="D113" s="12"/>
      <c r="E113" s="11" t="s">
        <v>432</v>
      </c>
      <c r="F113" s="12"/>
      <c r="G113" s="16" t="s">
        <v>528</v>
      </c>
      <c r="H113" s="16" t="s">
        <v>434</v>
      </c>
      <c r="I113" s="40">
        <v>2263232</v>
      </c>
    </row>
    <row r="114" spans="1:9" s="1" customFormat="1" ht="367.5" customHeight="1">
      <c r="A114" s="17" t="s">
        <v>435</v>
      </c>
      <c r="B114" s="18"/>
      <c r="C114" s="11" t="s">
        <v>529</v>
      </c>
      <c r="D114" s="15"/>
      <c r="E114" s="15"/>
      <c r="F114" s="15"/>
      <c r="G114" s="15"/>
      <c r="H114" s="15"/>
      <c r="I114" s="12"/>
    </row>
    <row r="115" spans="1:9" s="1" customFormat="1" ht="31.5" customHeight="1">
      <c r="A115" s="11" t="s">
        <v>437</v>
      </c>
      <c r="B115" s="12"/>
      <c r="C115" s="19"/>
      <c r="D115" s="20"/>
      <c r="E115" s="11" t="s">
        <v>438</v>
      </c>
      <c r="F115" s="12"/>
      <c r="G115" s="21"/>
      <c r="H115" s="16" t="s">
        <v>439</v>
      </c>
      <c r="I115" s="21"/>
    </row>
    <row r="116" spans="1:10" s="1" customFormat="1" ht="21" customHeight="1">
      <c r="A116" s="16" t="s">
        <v>418</v>
      </c>
      <c r="B116" s="11" t="s">
        <v>527</v>
      </c>
      <c r="C116" s="15"/>
      <c r="D116" s="15"/>
      <c r="E116" s="15"/>
      <c r="F116" s="15"/>
      <c r="G116" s="15"/>
      <c r="H116" s="15"/>
      <c r="I116" s="15"/>
      <c r="J116" s="12"/>
    </row>
    <row r="117" spans="1:10" s="1" customFormat="1" ht="21" customHeight="1">
      <c r="A117" s="22" t="s">
        <v>440</v>
      </c>
      <c r="B117" s="23" t="s">
        <v>441</v>
      </c>
      <c r="C117" s="24"/>
      <c r="D117" s="24"/>
      <c r="E117" s="24"/>
      <c r="F117" s="24"/>
      <c r="G117" s="24"/>
      <c r="H117" s="24"/>
      <c r="I117" s="24"/>
      <c r="J117" s="26"/>
    </row>
    <row r="118" spans="1:10" s="1" customFormat="1" ht="90" customHeight="1">
      <c r="A118" s="25"/>
      <c r="B118" s="11" t="s">
        <v>529</v>
      </c>
      <c r="C118" s="15"/>
      <c r="D118" s="15"/>
      <c r="E118" s="15"/>
      <c r="F118" s="15"/>
      <c r="G118" s="15"/>
      <c r="H118" s="15"/>
      <c r="I118" s="15"/>
      <c r="J118" s="12"/>
    </row>
    <row r="119" spans="1:10" s="1" customFormat="1" ht="21" customHeight="1">
      <c r="A119" s="16" t="s">
        <v>443</v>
      </c>
      <c r="B119" s="11" t="s">
        <v>444</v>
      </c>
      <c r="C119" s="12"/>
      <c r="D119" s="23" t="s">
        <v>445</v>
      </c>
      <c r="E119" s="26"/>
      <c r="F119" s="11" t="s">
        <v>446</v>
      </c>
      <c r="G119" s="15"/>
      <c r="H119" s="15"/>
      <c r="I119" s="15"/>
      <c r="J119" s="12"/>
    </row>
    <row r="120" spans="1:10" s="1" customFormat="1" ht="30" customHeight="1">
      <c r="A120" s="22" t="s">
        <v>447</v>
      </c>
      <c r="B120" s="11" t="s">
        <v>448</v>
      </c>
      <c r="C120" s="12"/>
      <c r="D120" s="11" t="s">
        <v>449</v>
      </c>
      <c r="E120" s="12"/>
      <c r="F120" s="11" t="s">
        <v>530</v>
      </c>
      <c r="G120" s="15"/>
      <c r="H120" s="15"/>
      <c r="I120" s="15"/>
      <c r="J120" s="12"/>
    </row>
    <row r="121" spans="1:10" s="1" customFormat="1" ht="55.5" customHeight="1">
      <c r="A121" s="27"/>
      <c r="B121" s="33" t="s">
        <v>451</v>
      </c>
      <c r="C121" s="34"/>
      <c r="D121" s="19" t="s">
        <v>531</v>
      </c>
      <c r="E121" s="20"/>
      <c r="F121" s="11" t="s">
        <v>532</v>
      </c>
      <c r="G121" s="15"/>
      <c r="H121" s="15"/>
      <c r="I121" s="15"/>
      <c r="J121" s="12"/>
    </row>
    <row r="122" spans="1:10" s="1" customFormat="1" ht="42.75" customHeight="1">
      <c r="A122" s="27"/>
      <c r="B122" s="35"/>
      <c r="C122" s="36"/>
      <c r="D122" s="11" t="s">
        <v>533</v>
      </c>
      <c r="E122" s="12"/>
      <c r="F122" s="11" t="s">
        <v>534</v>
      </c>
      <c r="G122" s="15"/>
      <c r="H122" s="15"/>
      <c r="I122" s="15"/>
      <c r="J122" s="12"/>
    </row>
    <row r="123" spans="1:10" s="1" customFormat="1" ht="30" customHeight="1">
      <c r="A123" s="27"/>
      <c r="B123" s="37"/>
      <c r="C123" s="38"/>
      <c r="D123" s="11" t="s">
        <v>535</v>
      </c>
      <c r="E123" s="12"/>
      <c r="F123" s="11" t="s">
        <v>508</v>
      </c>
      <c r="G123" s="15"/>
      <c r="H123" s="15"/>
      <c r="I123" s="15"/>
      <c r="J123" s="12"/>
    </row>
    <row r="124" spans="1:10" s="1" customFormat="1" ht="21" customHeight="1">
      <c r="A124" s="25"/>
      <c r="B124" s="11" t="s">
        <v>454</v>
      </c>
      <c r="C124" s="12"/>
      <c r="D124" s="11" t="s">
        <v>509</v>
      </c>
      <c r="E124" s="12"/>
      <c r="F124" s="11" t="s">
        <v>509</v>
      </c>
      <c r="G124" s="15"/>
      <c r="H124" s="15"/>
      <c r="I124" s="15"/>
      <c r="J124" s="12"/>
    </row>
    <row r="125" spans="1:10" s="1" customFormat="1" ht="42.75" customHeight="1">
      <c r="A125" s="16" t="s">
        <v>456</v>
      </c>
      <c r="B125" s="11" t="s">
        <v>457</v>
      </c>
      <c r="C125" s="12"/>
      <c r="D125" s="11" t="s">
        <v>536</v>
      </c>
      <c r="E125" s="12"/>
      <c r="F125" s="11" t="s">
        <v>537</v>
      </c>
      <c r="G125" s="15"/>
      <c r="H125" s="15"/>
      <c r="I125" s="15"/>
      <c r="J125" s="12"/>
    </row>
    <row r="126" spans="1:10" s="1" customFormat="1" ht="21" customHeight="1">
      <c r="A126" s="16" t="s">
        <v>459</v>
      </c>
      <c r="B126" s="11" t="s">
        <v>460</v>
      </c>
      <c r="C126" s="12"/>
      <c r="D126" s="11" t="s">
        <v>461</v>
      </c>
      <c r="E126" s="12"/>
      <c r="F126" s="11" t="s">
        <v>461</v>
      </c>
      <c r="G126" s="15"/>
      <c r="H126" s="15"/>
      <c r="I126" s="15"/>
      <c r="J126" s="12"/>
    </row>
    <row r="127" spans="1:9" s="1" customFormat="1" ht="25.5" customHeight="1">
      <c r="A127" s="11" t="s">
        <v>418</v>
      </c>
      <c r="B127" s="12"/>
      <c r="C127" s="11" t="s">
        <v>538</v>
      </c>
      <c r="D127" s="15"/>
      <c r="E127" s="15"/>
      <c r="F127" s="15"/>
      <c r="G127" s="15"/>
      <c r="H127" s="15"/>
      <c r="I127" s="12"/>
    </row>
    <row r="128" spans="1:9" s="1" customFormat="1" ht="25.5" customHeight="1">
      <c r="A128" s="11" t="s">
        <v>420</v>
      </c>
      <c r="B128" s="12"/>
      <c r="C128" s="11" t="s">
        <v>421</v>
      </c>
      <c r="D128" s="12"/>
      <c r="E128" s="11" t="s">
        <v>422</v>
      </c>
      <c r="F128" s="12"/>
      <c r="G128" s="11" t="s">
        <v>423</v>
      </c>
      <c r="H128" s="15"/>
      <c r="I128" s="12"/>
    </row>
    <row r="129" spans="1:9" s="1" customFormat="1" ht="25.5" customHeight="1">
      <c r="A129" s="11" t="s">
        <v>424</v>
      </c>
      <c r="B129" s="12"/>
      <c r="C129" s="28">
        <v>2070808</v>
      </c>
      <c r="D129" s="29"/>
      <c r="E129" s="11" t="s">
        <v>425</v>
      </c>
      <c r="F129" s="12"/>
      <c r="G129" s="11" t="s">
        <v>426</v>
      </c>
      <c r="H129" s="15"/>
      <c r="I129" s="12"/>
    </row>
    <row r="130" spans="1:9" s="1" customFormat="1" ht="25.5" customHeight="1">
      <c r="A130" s="11" t="s">
        <v>427</v>
      </c>
      <c r="B130" s="12"/>
      <c r="C130" s="13">
        <v>8100000</v>
      </c>
      <c r="D130" s="14"/>
      <c r="E130" s="14"/>
      <c r="F130" s="14"/>
      <c r="G130" s="14"/>
      <c r="H130" s="14"/>
      <c r="I130" s="39"/>
    </row>
    <row r="131" spans="1:9" s="1" customFormat="1" ht="25.5" customHeight="1">
      <c r="A131" s="11" t="s">
        <v>428</v>
      </c>
      <c r="B131" s="12"/>
      <c r="C131" s="11" t="s">
        <v>429</v>
      </c>
      <c r="D131" s="15"/>
      <c r="E131" s="15"/>
      <c r="F131" s="15"/>
      <c r="G131" s="15"/>
      <c r="H131" s="15"/>
      <c r="I131" s="12"/>
    </row>
    <row r="132" spans="1:9" s="1" customFormat="1" ht="25.5" customHeight="1">
      <c r="A132" s="11" t="s">
        <v>430</v>
      </c>
      <c r="B132" s="12"/>
      <c r="C132" s="11" t="s">
        <v>431</v>
      </c>
      <c r="D132" s="12"/>
      <c r="E132" s="11" t="s">
        <v>432</v>
      </c>
      <c r="F132" s="12"/>
      <c r="G132" s="16" t="s">
        <v>539</v>
      </c>
      <c r="H132" s="16" t="s">
        <v>434</v>
      </c>
      <c r="I132" s="40">
        <v>2260331</v>
      </c>
    </row>
    <row r="133" spans="1:9" s="1" customFormat="1" ht="367.5" customHeight="1">
      <c r="A133" s="17" t="s">
        <v>435</v>
      </c>
      <c r="B133" s="18"/>
      <c r="C133" s="11" t="s">
        <v>540</v>
      </c>
      <c r="D133" s="15"/>
      <c r="E133" s="15"/>
      <c r="F133" s="15"/>
      <c r="G133" s="15"/>
      <c r="H133" s="15"/>
      <c r="I133" s="12"/>
    </row>
    <row r="134" spans="1:9" s="1" customFormat="1" ht="31.5" customHeight="1">
      <c r="A134" s="11" t="s">
        <v>437</v>
      </c>
      <c r="B134" s="12"/>
      <c r="C134" s="19"/>
      <c r="D134" s="20"/>
      <c r="E134" s="11" t="s">
        <v>438</v>
      </c>
      <c r="F134" s="12"/>
      <c r="G134" s="21"/>
      <c r="H134" s="16" t="s">
        <v>439</v>
      </c>
      <c r="I134" s="21"/>
    </row>
    <row r="135" spans="1:10" s="1" customFormat="1" ht="21" customHeight="1">
      <c r="A135" s="16" t="s">
        <v>418</v>
      </c>
      <c r="B135" s="11" t="s">
        <v>538</v>
      </c>
      <c r="C135" s="15"/>
      <c r="D135" s="15"/>
      <c r="E135" s="15"/>
      <c r="F135" s="15"/>
      <c r="G135" s="15"/>
      <c r="H135" s="15"/>
      <c r="I135" s="15"/>
      <c r="J135" s="12"/>
    </row>
    <row r="136" spans="1:10" s="1" customFormat="1" ht="21" customHeight="1">
      <c r="A136" s="22" t="s">
        <v>440</v>
      </c>
      <c r="B136" s="23" t="s">
        <v>441</v>
      </c>
      <c r="C136" s="24"/>
      <c r="D136" s="24"/>
      <c r="E136" s="24"/>
      <c r="F136" s="24"/>
      <c r="G136" s="24"/>
      <c r="H136" s="24"/>
      <c r="I136" s="24"/>
      <c r="J136" s="26"/>
    </row>
    <row r="137" spans="1:10" s="1" customFormat="1" ht="90" customHeight="1">
      <c r="A137" s="25"/>
      <c r="B137" s="11" t="s">
        <v>541</v>
      </c>
      <c r="C137" s="15"/>
      <c r="D137" s="15"/>
      <c r="E137" s="15"/>
      <c r="F137" s="15"/>
      <c r="G137" s="15"/>
      <c r="H137" s="15"/>
      <c r="I137" s="15"/>
      <c r="J137" s="12"/>
    </row>
    <row r="138" spans="1:10" s="1" customFormat="1" ht="21" customHeight="1">
      <c r="A138" s="16" t="s">
        <v>443</v>
      </c>
      <c r="B138" s="11" t="s">
        <v>444</v>
      </c>
      <c r="C138" s="12"/>
      <c r="D138" s="23" t="s">
        <v>445</v>
      </c>
      <c r="E138" s="26"/>
      <c r="F138" s="11" t="s">
        <v>446</v>
      </c>
      <c r="G138" s="15"/>
      <c r="H138" s="15"/>
      <c r="I138" s="15"/>
      <c r="J138" s="12"/>
    </row>
    <row r="139" spans="1:10" s="1" customFormat="1" ht="30" customHeight="1">
      <c r="A139" s="22" t="s">
        <v>447</v>
      </c>
      <c r="B139" s="11" t="s">
        <v>448</v>
      </c>
      <c r="C139" s="12"/>
      <c r="D139" s="11" t="s">
        <v>449</v>
      </c>
      <c r="E139" s="12"/>
      <c r="F139" s="11" t="s">
        <v>542</v>
      </c>
      <c r="G139" s="15"/>
      <c r="H139" s="15"/>
      <c r="I139" s="15"/>
      <c r="J139" s="12"/>
    </row>
    <row r="140" spans="1:10" s="1" customFormat="1" ht="82.5" customHeight="1">
      <c r="A140" s="27"/>
      <c r="B140" s="11" t="s">
        <v>451</v>
      </c>
      <c r="C140" s="12"/>
      <c r="D140" s="11" t="s">
        <v>543</v>
      </c>
      <c r="E140" s="12"/>
      <c r="F140" s="11" t="s">
        <v>544</v>
      </c>
      <c r="G140" s="15"/>
      <c r="H140" s="15"/>
      <c r="I140" s="15"/>
      <c r="J140" s="12"/>
    </row>
    <row r="141" spans="1:10" s="1" customFormat="1" ht="21" customHeight="1">
      <c r="A141" s="25"/>
      <c r="B141" s="11" t="s">
        <v>454</v>
      </c>
      <c r="C141" s="12"/>
      <c r="D141" s="11" t="s">
        <v>545</v>
      </c>
      <c r="E141" s="12"/>
      <c r="F141" s="11" t="s">
        <v>545</v>
      </c>
      <c r="G141" s="15"/>
      <c r="H141" s="15"/>
      <c r="I141" s="15"/>
      <c r="J141" s="12"/>
    </row>
    <row r="142" spans="1:10" s="1" customFormat="1" ht="42.75" customHeight="1">
      <c r="A142" s="16" t="s">
        <v>456</v>
      </c>
      <c r="B142" s="11" t="s">
        <v>457</v>
      </c>
      <c r="C142" s="12"/>
      <c r="D142" s="11" t="s">
        <v>546</v>
      </c>
      <c r="E142" s="12"/>
      <c r="F142" s="11" t="s">
        <v>547</v>
      </c>
      <c r="G142" s="15"/>
      <c r="H142" s="15"/>
      <c r="I142" s="15"/>
      <c r="J142" s="12"/>
    </row>
    <row r="143" spans="1:10" s="1" customFormat="1" ht="21" customHeight="1">
      <c r="A143" s="16" t="s">
        <v>459</v>
      </c>
      <c r="B143" s="11" t="s">
        <v>460</v>
      </c>
      <c r="C143" s="12"/>
      <c r="D143" s="11" t="s">
        <v>461</v>
      </c>
      <c r="E143" s="12"/>
      <c r="F143" s="11" t="s">
        <v>461</v>
      </c>
      <c r="G143" s="15"/>
      <c r="H143" s="15"/>
      <c r="I143" s="15"/>
      <c r="J143" s="12"/>
    </row>
  </sheetData>
  <sheetProtection/>
  <mergeCells count="360">
    <mergeCell ref="A1:I1"/>
    <mergeCell ref="A2:I2"/>
    <mergeCell ref="A3:B3"/>
    <mergeCell ref="C3:I3"/>
    <mergeCell ref="A4:B4"/>
    <mergeCell ref="C4:D4"/>
    <mergeCell ref="E4:F4"/>
    <mergeCell ref="G4:I4"/>
    <mergeCell ref="A5:B5"/>
    <mergeCell ref="C5:D5"/>
    <mergeCell ref="E5:F5"/>
    <mergeCell ref="G5:I5"/>
    <mergeCell ref="A6:B6"/>
    <mergeCell ref="C6:I6"/>
    <mergeCell ref="A7:B7"/>
    <mergeCell ref="C7:I7"/>
    <mergeCell ref="A8:B8"/>
    <mergeCell ref="C8:D8"/>
    <mergeCell ref="E8:F8"/>
    <mergeCell ref="A9:B9"/>
    <mergeCell ref="C9:I9"/>
    <mergeCell ref="A10:B10"/>
    <mergeCell ref="C10:D10"/>
    <mergeCell ref="E10:F10"/>
    <mergeCell ref="B11:J11"/>
    <mergeCell ref="B12:J12"/>
    <mergeCell ref="B13:J13"/>
    <mergeCell ref="B14:C14"/>
    <mergeCell ref="D14:E14"/>
    <mergeCell ref="F14:J14"/>
    <mergeCell ref="B15:C15"/>
    <mergeCell ref="D15:E15"/>
    <mergeCell ref="F15:J15"/>
    <mergeCell ref="B16:C16"/>
    <mergeCell ref="D16:E16"/>
    <mergeCell ref="F16:J16"/>
    <mergeCell ref="B17:C17"/>
    <mergeCell ref="D17:E17"/>
    <mergeCell ref="F17:J17"/>
    <mergeCell ref="B18:C18"/>
    <mergeCell ref="D18:E18"/>
    <mergeCell ref="F18:J18"/>
    <mergeCell ref="B19:C19"/>
    <mergeCell ref="D19:E19"/>
    <mergeCell ref="F19:J19"/>
    <mergeCell ref="A20:B20"/>
    <mergeCell ref="C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I23"/>
    <mergeCell ref="A24:B24"/>
    <mergeCell ref="C24:I24"/>
    <mergeCell ref="A25:B25"/>
    <mergeCell ref="C25:D25"/>
    <mergeCell ref="E25:F25"/>
    <mergeCell ref="A26:B26"/>
    <mergeCell ref="C26:I26"/>
    <mergeCell ref="A27:B27"/>
    <mergeCell ref="C27:D27"/>
    <mergeCell ref="E27:F27"/>
    <mergeCell ref="B28:J28"/>
    <mergeCell ref="B29:J29"/>
    <mergeCell ref="B30:J30"/>
    <mergeCell ref="B31:C31"/>
    <mergeCell ref="D31:E31"/>
    <mergeCell ref="F31:J31"/>
    <mergeCell ref="D32:E32"/>
    <mergeCell ref="F32:J32"/>
    <mergeCell ref="D33:E33"/>
    <mergeCell ref="F33:J33"/>
    <mergeCell ref="B34:C34"/>
    <mergeCell ref="D34:E34"/>
    <mergeCell ref="F34:J34"/>
    <mergeCell ref="B35:C35"/>
    <mergeCell ref="D35:E35"/>
    <mergeCell ref="F35:J35"/>
    <mergeCell ref="B36:C36"/>
    <mergeCell ref="D36:E36"/>
    <mergeCell ref="F36:J36"/>
    <mergeCell ref="B37:C37"/>
    <mergeCell ref="D37:E37"/>
    <mergeCell ref="F37:J37"/>
    <mergeCell ref="A38:B38"/>
    <mergeCell ref="C38:I38"/>
    <mergeCell ref="A39:B39"/>
    <mergeCell ref="C39:D39"/>
    <mergeCell ref="E39:F39"/>
    <mergeCell ref="G39:I39"/>
    <mergeCell ref="A40:B40"/>
    <mergeCell ref="C40:D40"/>
    <mergeCell ref="E40:F40"/>
    <mergeCell ref="G40:I40"/>
    <mergeCell ref="A41:B41"/>
    <mergeCell ref="C41:I41"/>
    <mergeCell ref="A42:B42"/>
    <mergeCell ref="C42:I42"/>
    <mergeCell ref="A43:B43"/>
    <mergeCell ref="C43:D43"/>
    <mergeCell ref="E43:F43"/>
    <mergeCell ref="A44:B44"/>
    <mergeCell ref="C44:I44"/>
    <mergeCell ref="A45:B45"/>
    <mergeCell ref="C45:D45"/>
    <mergeCell ref="E45:F45"/>
    <mergeCell ref="B46:J46"/>
    <mergeCell ref="B47:J47"/>
    <mergeCell ref="B48:J48"/>
    <mergeCell ref="B49:C49"/>
    <mergeCell ref="D49:E49"/>
    <mergeCell ref="F49:J49"/>
    <mergeCell ref="D50:E50"/>
    <mergeCell ref="F50:J50"/>
    <mergeCell ref="D51:E51"/>
    <mergeCell ref="F51:J51"/>
    <mergeCell ref="D52:E52"/>
    <mergeCell ref="F52:J52"/>
    <mergeCell ref="D53:E53"/>
    <mergeCell ref="F53:J53"/>
    <mergeCell ref="D54:E54"/>
    <mergeCell ref="F54:J54"/>
    <mergeCell ref="D55:E55"/>
    <mergeCell ref="F55:J55"/>
    <mergeCell ref="D56:E56"/>
    <mergeCell ref="F56:J56"/>
    <mergeCell ref="D57:E57"/>
    <mergeCell ref="F57:J57"/>
    <mergeCell ref="B58:C58"/>
    <mergeCell ref="D58:E58"/>
    <mergeCell ref="F58:J58"/>
    <mergeCell ref="B59:C59"/>
    <mergeCell ref="D59:E59"/>
    <mergeCell ref="F59:J59"/>
    <mergeCell ref="B60:J60"/>
    <mergeCell ref="B61:J61"/>
    <mergeCell ref="B62:J62"/>
    <mergeCell ref="B63:C63"/>
    <mergeCell ref="D63:E63"/>
    <mergeCell ref="F63:J63"/>
    <mergeCell ref="B64:C64"/>
    <mergeCell ref="D64:E64"/>
    <mergeCell ref="F64:J64"/>
    <mergeCell ref="A65:B65"/>
    <mergeCell ref="C65:I65"/>
    <mergeCell ref="A66:B66"/>
    <mergeCell ref="C66:D66"/>
    <mergeCell ref="E66:F66"/>
    <mergeCell ref="G66:I66"/>
    <mergeCell ref="A67:B67"/>
    <mergeCell ref="C67:D67"/>
    <mergeCell ref="E67:F67"/>
    <mergeCell ref="G67:I67"/>
    <mergeCell ref="A68:B68"/>
    <mergeCell ref="C68:I68"/>
    <mergeCell ref="A69:B69"/>
    <mergeCell ref="C69:I69"/>
    <mergeCell ref="A70:B70"/>
    <mergeCell ref="C70:D70"/>
    <mergeCell ref="E70:F70"/>
    <mergeCell ref="A71:B71"/>
    <mergeCell ref="C71:I71"/>
    <mergeCell ref="A72:B72"/>
    <mergeCell ref="C72:D72"/>
    <mergeCell ref="E72:F72"/>
    <mergeCell ref="B73:J73"/>
    <mergeCell ref="B74:J74"/>
    <mergeCell ref="B75:J75"/>
    <mergeCell ref="B76:C76"/>
    <mergeCell ref="D76:E76"/>
    <mergeCell ref="F76:J76"/>
    <mergeCell ref="D77:E77"/>
    <mergeCell ref="F77:J77"/>
    <mergeCell ref="D78:E78"/>
    <mergeCell ref="F78:J78"/>
    <mergeCell ref="D79:E79"/>
    <mergeCell ref="F79:J79"/>
    <mergeCell ref="D80:E80"/>
    <mergeCell ref="F80:J80"/>
    <mergeCell ref="D81:E81"/>
    <mergeCell ref="F81:J81"/>
    <mergeCell ref="D82:E82"/>
    <mergeCell ref="F82:J82"/>
    <mergeCell ref="B83:C83"/>
    <mergeCell ref="D83:E83"/>
    <mergeCell ref="F83:J83"/>
    <mergeCell ref="B84:C84"/>
    <mergeCell ref="D84:E84"/>
    <mergeCell ref="F84:J84"/>
    <mergeCell ref="B85:C85"/>
    <mergeCell ref="D85:E85"/>
    <mergeCell ref="F85:J85"/>
    <mergeCell ref="A86:B86"/>
    <mergeCell ref="C86:I86"/>
    <mergeCell ref="A87:B87"/>
    <mergeCell ref="C87:D87"/>
    <mergeCell ref="E87:F87"/>
    <mergeCell ref="G87:I87"/>
    <mergeCell ref="A88:B88"/>
    <mergeCell ref="C88:D88"/>
    <mergeCell ref="E88:F88"/>
    <mergeCell ref="G88:I88"/>
    <mergeCell ref="A89:B89"/>
    <mergeCell ref="C89:I89"/>
    <mergeCell ref="A90:B90"/>
    <mergeCell ref="C90:I90"/>
    <mergeCell ref="A91:B91"/>
    <mergeCell ref="C91:D91"/>
    <mergeCell ref="E91:F91"/>
    <mergeCell ref="A92:B92"/>
    <mergeCell ref="C92:I92"/>
    <mergeCell ref="A93:B93"/>
    <mergeCell ref="C93:D93"/>
    <mergeCell ref="E93:F93"/>
    <mergeCell ref="B94:J94"/>
    <mergeCell ref="B95:J95"/>
    <mergeCell ref="B96:J96"/>
    <mergeCell ref="B97:C97"/>
    <mergeCell ref="D97:E97"/>
    <mergeCell ref="F97:J97"/>
    <mergeCell ref="D98:E98"/>
    <mergeCell ref="F98:J98"/>
    <mergeCell ref="D99:E99"/>
    <mergeCell ref="F99:J99"/>
    <mergeCell ref="D100:E100"/>
    <mergeCell ref="F100:J100"/>
    <mergeCell ref="D101:E101"/>
    <mergeCell ref="F101:J101"/>
    <mergeCell ref="D102:E102"/>
    <mergeCell ref="F102:J102"/>
    <mergeCell ref="D103:E103"/>
    <mergeCell ref="F103:J103"/>
    <mergeCell ref="D104:E104"/>
    <mergeCell ref="F104:J104"/>
    <mergeCell ref="B105:C105"/>
    <mergeCell ref="D105:E105"/>
    <mergeCell ref="F105:J105"/>
    <mergeCell ref="B106:C106"/>
    <mergeCell ref="D106:E106"/>
    <mergeCell ref="F106:J106"/>
    <mergeCell ref="B107:C107"/>
    <mergeCell ref="D107:E107"/>
    <mergeCell ref="F107:J107"/>
    <mergeCell ref="A108:B108"/>
    <mergeCell ref="C108:I108"/>
    <mergeCell ref="A109:B109"/>
    <mergeCell ref="C109:D109"/>
    <mergeCell ref="E109:F109"/>
    <mergeCell ref="G109:I109"/>
    <mergeCell ref="A110:B110"/>
    <mergeCell ref="C110:D110"/>
    <mergeCell ref="E110:F110"/>
    <mergeCell ref="G110:I110"/>
    <mergeCell ref="A111:B111"/>
    <mergeCell ref="C111:I111"/>
    <mergeCell ref="A112:B112"/>
    <mergeCell ref="C112:I112"/>
    <mergeCell ref="A113:B113"/>
    <mergeCell ref="C113:D113"/>
    <mergeCell ref="E113:F113"/>
    <mergeCell ref="A114:B114"/>
    <mergeCell ref="C114:I114"/>
    <mergeCell ref="A115:B115"/>
    <mergeCell ref="C115:D115"/>
    <mergeCell ref="E115:F115"/>
    <mergeCell ref="B116:J116"/>
    <mergeCell ref="B117:J117"/>
    <mergeCell ref="B118:J118"/>
    <mergeCell ref="B119:C119"/>
    <mergeCell ref="D119:E119"/>
    <mergeCell ref="F119:J119"/>
    <mergeCell ref="B120:C120"/>
    <mergeCell ref="D120:E120"/>
    <mergeCell ref="F120:J120"/>
    <mergeCell ref="D121:E121"/>
    <mergeCell ref="F121:J121"/>
    <mergeCell ref="D122:E122"/>
    <mergeCell ref="F122:J122"/>
    <mergeCell ref="D123:E123"/>
    <mergeCell ref="F123:J123"/>
    <mergeCell ref="B124:C124"/>
    <mergeCell ref="D124:E124"/>
    <mergeCell ref="F124:J124"/>
    <mergeCell ref="B125:C125"/>
    <mergeCell ref="D125:E125"/>
    <mergeCell ref="F125:J125"/>
    <mergeCell ref="B126:C126"/>
    <mergeCell ref="D126:E126"/>
    <mergeCell ref="F126:J126"/>
    <mergeCell ref="A127:B127"/>
    <mergeCell ref="C127:I127"/>
    <mergeCell ref="A128:B128"/>
    <mergeCell ref="C128:D128"/>
    <mergeCell ref="E128:F128"/>
    <mergeCell ref="G128:I128"/>
    <mergeCell ref="A129:B129"/>
    <mergeCell ref="C129:D129"/>
    <mergeCell ref="E129:F129"/>
    <mergeCell ref="G129:I129"/>
    <mergeCell ref="A130:B130"/>
    <mergeCell ref="C130:I130"/>
    <mergeCell ref="A131:B131"/>
    <mergeCell ref="C131:I131"/>
    <mergeCell ref="A132:B132"/>
    <mergeCell ref="C132:D132"/>
    <mergeCell ref="E132:F132"/>
    <mergeCell ref="A133:B133"/>
    <mergeCell ref="C133:I133"/>
    <mergeCell ref="A134:B134"/>
    <mergeCell ref="C134:D134"/>
    <mergeCell ref="E134:F134"/>
    <mergeCell ref="B135:J135"/>
    <mergeCell ref="B136:J136"/>
    <mergeCell ref="B137:J137"/>
    <mergeCell ref="B138:C138"/>
    <mergeCell ref="D138:E138"/>
    <mergeCell ref="F138:J138"/>
    <mergeCell ref="B139:C139"/>
    <mergeCell ref="D139:E139"/>
    <mergeCell ref="F139:J139"/>
    <mergeCell ref="B140:C140"/>
    <mergeCell ref="D140:E140"/>
    <mergeCell ref="F140:J140"/>
    <mergeCell ref="B141:C141"/>
    <mergeCell ref="D141:E141"/>
    <mergeCell ref="F141:J141"/>
    <mergeCell ref="B142:C142"/>
    <mergeCell ref="D142:E142"/>
    <mergeCell ref="F142:J142"/>
    <mergeCell ref="B143:C143"/>
    <mergeCell ref="D143:E143"/>
    <mergeCell ref="F143:J143"/>
    <mergeCell ref="A12:A13"/>
    <mergeCell ref="A15:A17"/>
    <mergeCell ref="A29:A30"/>
    <mergeCell ref="A32:A35"/>
    <mergeCell ref="A47:A48"/>
    <mergeCell ref="A50:A58"/>
    <mergeCell ref="A61:A62"/>
    <mergeCell ref="A74:A75"/>
    <mergeCell ref="A77:A83"/>
    <mergeCell ref="A95:A96"/>
    <mergeCell ref="A98:A105"/>
    <mergeCell ref="A117:A118"/>
    <mergeCell ref="A120:A124"/>
    <mergeCell ref="A136:A137"/>
    <mergeCell ref="A139:A141"/>
    <mergeCell ref="B32:C33"/>
    <mergeCell ref="B50:C53"/>
    <mergeCell ref="B54:C57"/>
    <mergeCell ref="B77:C79"/>
    <mergeCell ref="B80:C82"/>
    <mergeCell ref="B98:C102"/>
    <mergeCell ref="B103:C104"/>
    <mergeCell ref="B121:C1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41" customWidth="1"/>
    <col min="4" max="4" width="10.33203125" style="41" customWidth="1"/>
    <col min="5" max="5" width="34.66015625" style="41" customWidth="1"/>
    <col min="6" max="6" width="12.16015625" style="41" customWidth="1"/>
    <col min="7" max="7" width="10" style="41" customWidth="1"/>
    <col min="8" max="9" width="12.16015625" style="41" customWidth="1"/>
    <col min="10" max="10" width="10" style="41" customWidth="1"/>
    <col min="11" max="12" width="12.16015625" style="41" customWidth="1"/>
    <col min="13" max="14" width="9.16015625" style="41" customWidth="1"/>
    <col min="15" max="15" width="8.83203125" style="41" customWidth="1"/>
    <col min="16" max="17" width="8" style="41" customWidth="1"/>
    <col min="18" max="18" width="9.16015625" style="41" customWidth="1"/>
    <col min="19" max="19" width="12.16015625" style="41" customWidth="1"/>
    <col min="20" max="20" width="8" style="41" customWidth="1"/>
    <col min="21" max="16384" width="6.83203125" style="41" customWidth="1"/>
  </cols>
  <sheetData>
    <row r="1" spans="1:4" ht="27" customHeight="1">
      <c r="A1" s="192"/>
      <c r="B1" s="192"/>
      <c r="C1" s="192"/>
      <c r="D1" s="192"/>
    </row>
    <row r="2" spans="1:20" ht="19.5" customHeight="1">
      <c r="A2" s="66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150"/>
      <c r="T2" s="152" t="s">
        <v>53</v>
      </c>
    </row>
    <row r="3" spans="1:20" ht="19.5" customHeight="1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9.5" customHeight="1">
      <c r="A4" s="68"/>
      <c r="B4" s="68"/>
      <c r="C4" s="68"/>
      <c r="D4" s="68"/>
      <c r="E4" s="68"/>
      <c r="F4" s="99"/>
      <c r="G4" s="99"/>
      <c r="H4" s="99"/>
      <c r="I4" s="99"/>
      <c r="J4" s="146"/>
      <c r="K4" s="146"/>
      <c r="L4" s="146"/>
      <c r="M4" s="146"/>
      <c r="N4" s="146"/>
      <c r="O4" s="146"/>
      <c r="P4" s="146"/>
      <c r="Q4" s="146"/>
      <c r="R4" s="146"/>
      <c r="S4" s="88"/>
      <c r="T4" s="64" t="s">
        <v>2</v>
      </c>
    </row>
    <row r="5" spans="1:20" ht="19.5" customHeight="1">
      <c r="A5" s="69" t="s">
        <v>55</v>
      </c>
      <c r="B5" s="69"/>
      <c r="C5" s="69"/>
      <c r="D5" s="70"/>
      <c r="E5" s="71"/>
      <c r="F5" s="45" t="s">
        <v>56</v>
      </c>
      <c r="G5" s="72" t="s">
        <v>57</v>
      </c>
      <c r="H5" s="45" t="s">
        <v>58</v>
      </c>
      <c r="I5" s="45" t="s">
        <v>59</v>
      </c>
      <c r="J5" s="45" t="s">
        <v>60</v>
      </c>
      <c r="K5" s="45" t="s">
        <v>61</v>
      </c>
      <c r="L5" s="45"/>
      <c r="M5" s="194" t="s">
        <v>62</v>
      </c>
      <c r="N5" s="74" t="s">
        <v>63</v>
      </c>
      <c r="O5" s="195"/>
      <c r="P5" s="195"/>
      <c r="Q5" s="195"/>
      <c r="R5" s="195"/>
      <c r="S5" s="45" t="s">
        <v>64</v>
      </c>
      <c r="T5" s="45" t="s">
        <v>65</v>
      </c>
    </row>
    <row r="6" spans="1:20" ht="19.5" customHeight="1">
      <c r="A6" s="73" t="s">
        <v>66</v>
      </c>
      <c r="B6" s="73"/>
      <c r="C6" s="193"/>
      <c r="D6" s="46" t="s">
        <v>67</v>
      </c>
      <c r="E6" s="46" t="s">
        <v>68</v>
      </c>
      <c r="F6" s="45"/>
      <c r="G6" s="72"/>
      <c r="H6" s="45"/>
      <c r="I6" s="45"/>
      <c r="J6" s="45"/>
      <c r="K6" s="196" t="s">
        <v>69</v>
      </c>
      <c r="L6" s="45" t="s">
        <v>70</v>
      </c>
      <c r="M6" s="194"/>
      <c r="N6" s="45" t="s">
        <v>71</v>
      </c>
      <c r="O6" s="45" t="s">
        <v>72</v>
      </c>
      <c r="P6" s="45" t="s">
        <v>73</v>
      </c>
      <c r="Q6" s="45" t="s">
        <v>74</v>
      </c>
      <c r="R6" s="45" t="s">
        <v>75</v>
      </c>
      <c r="S6" s="45"/>
      <c r="T6" s="45"/>
    </row>
    <row r="7" spans="1:20" ht="30.75" customHeight="1">
      <c r="A7" s="78" t="s">
        <v>76</v>
      </c>
      <c r="B7" s="77" t="s">
        <v>77</v>
      </c>
      <c r="C7" s="79" t="s">
        <v>78</v>
      </c>
      <c r="D7" s="48"/>
      <c r="E7" s="48"/>
      <c r="F7" s="47"/>
      <c r="G7" s="81"/>
      <c r="H7" s="47"/>
      <c r="I7" s="47"/>
      <c r="J7" s="47"/>
      <c r="K7" s="197"/>
      <c r="L7" s="47"/>
      <c r="M7" s="198"/>
      <c r="N7" s="47"/>
      <c r="O7" s="47"/>
      <c r="P7" s="47"/>
      <c r="Q7" s="47"/>
      <c r="R7" s="47"/>
      <c r="S7" s="47"/>
      <c r="T7" s="47"/>
    </row>
    <row r="8" spans="1:20" ht="23.25" customHeight="1">
      <c r="A8" s="50"/>
      <c r="B8" s="50"/>
      <c r="C8" s="50"/>
      <c r="D8" s="50"/>
      <c r="E8" s="50" t="s">
        <v>56</v>
      </c>
      <c r="F8" s="62">
        <v>472836.89</v>
      </c>
      <c r="G8" s="59">
        <v>0</v>
      </c>
      <c r="H8" s="61">
        <v>472836.89</v>
      </c>
      <c r="I8" s="59">
        <v>0</v>
      </c>
      <c r="J8" s="61">
        <f aca="true" t="shared" si="0" ref="J8:J25">J8</f>
        <v>0</v>
      </c>
      <c r="K8" s="59">
        <v>0</v>
      </c>
      <c r="L8" s="60">
        <f aca="true" t="shared" si="1" ref="L8:L25">K8</f>
        <v>0</v>
      </c>
      <c r="M8" s="61">
        <f aca="true" t="shared" si="2" ref="M8:M25">M8</f>
        <v>0</v>
      </c>
      <c r="N8" s="59">
        <v>0</v>
      </c>
      <c r="O8" s="61">
        <f aca="true" t="shared" si="3" ref="O8:O25">O8</f>
        <v>0</v>
      </c>
      <c r="P8" s="62">
        <f aca="true" t="shared" si="4" ref="P8:P25">P8</f>
        <v>0</v>
      </c>
      <c r="Q8" s="62">
        <f aca="true" t="shared" si="5" ref="Q8:Q25">Q8</f>
        <v>0</v>
      </c>
      <c r="R8" s="62">
        <f aca="true" t="shared" si="6" ref="R8:R25">N8</f>
        <v>0</v>
      </c>
      <c r="S8" s="59">
        <v>0</v>
      </c>
      <c r="T8" s="60">
        <f aca="true" t="shared" si="7" ref="T8:T25">T8</f>
        <v>0</v>
      </c>
    </row>
    <row r="9" spans="1:20" ht="23.25" customHeight="1">
      <c r="A9" s="50"/>
      <c r="B9" s="50"/>
      <c r="C9" s="50"/>
      <c r="D9" s="50" t="s">
        <v>79</v>
      </c>
      <c r="E9" s="50" t="s">
        <v>80</v>
      </c>
      <c r="F9" s="62">
        <v>472836.89</v>
      </c>
      <c r="G9" s="59">
        <v>0</v>
      </c>
      <c r="H9" s="61">
        <v>472836.89</v>
      </c>
      <c r="I9" s="59">
        <v>0</v>
      </c>
      <c r="J9" s="61">
        <f t="shared" si="0"/>
        <v>0</v>
      </c>
      <c r="K9" s="59">
        <v>0</v>
      </c>
      <c r="L9" s="60">
        <f t="shared" si="1"/>
        <v>0</v>
      </c>
      <c r="M9" s="61">
        <f t="shared" si="2"/>
        <v>0</v>
      </c>
      <c r="N9" s="59">
        <v>0</v>
      </c>
      <c r="O9" s="61">
        <f t="shared" si="3"/>
        <v>0</v>
      </c>
      <c r="P9" s="62">
        <f t="shared" si="4"/>
        <v>0</v>
      </c>
      <c r="Q9" s="62">
        <f t="shared" si="5"/>
        <v>0</v>
      </c>
      <c r="R9" s="62">
        <f t="shared" si="6"/>
        <v>0</v>
      </c>
      <c r="S9" s="59">
        <v>0</v>
      </c>
      <c r="T9" s="60">
        <f t="shared" si="7"/>
        <v>0</v>
      </c>
    </row>
    <row r="10" spans="1:20" ht="23.25" customHeight="1">
      <c r="A10" s="50" t="s">
        <v>81</v>
      </c>
      <c r="B10" s="50"/>
      <c r="C10" s="50"/>
      <c r="D10" s="50"/>
      <c r="E10" s="50" t="s">
        <v>82</v>
      </c>
      <c r="F10" s="62">
        <v>418742.88</v>
      </c>
      <c r="G10" s="59">
        <v>0</v>
      </c>
      <c r="H10" s="61">
        <v>418742.88</v>
      </c>
      <c r="I10" s="59">
        <v>0</v>
      </c>
      <c r="J10" s="61">
        <f t="shared" si="0"/>
        <v>0</v>
      </c>
      <c r="K10" s="59">
        <v>0</v>
      </c>
      <c r="L10" s="60">
        <f t="shared" si="1"/>
        <v>0</v>
      </c>
      <c r="M10" s="61">
        <f t="shared" si="2"/>
        <v>0</v>
      </c>
      <c r="N10" s="59">
        <v>0</v>
      </c>
      <c r="O10" s="61">
        <f t="shared" si="3"/>
        <v>0</v>
      </c>
      <c r="P10" s="62">
        <f t="shared" si="4"/>
        <v>0</v>
      </c>
      <c r="Q10" s="62">
        <f t="shared" si="5"/>
        <v>0</v>
      </c>
      <c r="R10" s="62">
        <f t="shared" si="6"/>
        <v>0</v>
      </c>
      <c r="S10" s="59">
        <v>0</v>
      </c>
      <c r="T10" s="60">
        <f t="shared" si="7"/>
        <v>0</v>
      </c>
    </row>
    <row r="11" spans="1:20" ht="23.25" customHeight="1">
      <c r="A11" s="50"/>
      <c r="B11" s="50" t="s">
        <v>83</v>
      </c>
      <c r="C11" s="50"/>
      <c r="D11" s="50"/>
      <c r="E11" s="50" t="s">
        <v>84</v>
      </c>
      <c r="F11" s="62">
        <v>418742.88</v>
      </c>
      <c r="G11" s="59">
        <v>0</v>
      </c>
      <c r="H11" s="61">
        <v>418742.88</v>
      </c>
      <c r="I11" s="59">
        <v>0</v>
      </c>
      <c r="J11" s="61">
        <f t="shared" si="0"/>
        <v>0</v>
      </c>
      <c r="K11" s="59">
        <v>0</v>
      </c>
      <c r="L11" s="60">
        <f t="shared" si="1"/>
        <v>0</v>
      </c>
      <c r="M11" s="61">
        <f t="shared" si="2"/>
        <v>0</v>
      </c>
      <c r="N11" s="59">
        <v>0</v>
      </c>
      <c r="O11" s="61">
        <f t="shared" si="3"/>
        <v>0</v>
      </c>
      <c r="P11" s="62">
        <f t="shared" si="4"/>
        <v>0</v>
      </c>
      <c r="Q11" s="62">
        <f t="shared" si="5"/>
        <v>0</v>
      </c>
      <c r="R11" s="62">
        <f t="shared" si="6"/>
        <v>0</v>
      </c>
      <c r="S11" s="59">
        <v>0</v>
      </c>
      <c r="T11" s="60">
        <f t="shared" si="7"/>
        <v>0</v>
      </c>
    </row>
    <row r="12" spans="1:20" ht="23.25" customHeight="1">
      <c r="A12" s="50" t="s">
        <v>85</v>
      </c>
      <c r="B12" s="50" t="s">
        <v>86</v>
      </c>
      <c r="C12" s="50" t="s">
        <v>87</v>
      </c>
      <c r="D12" s="50" t="s">
        <v>88</v>
      </c>
      <c r="E12" s="50" t="s">
        <v>89</v>
      </c>
      <c r="F12" s="62">
        <v>772.51</v>
      </c>
      <c r="G12" s="59">
        <v>0</v>
      </c>
      <c r="H12" s="61">
        <v>772.51</v>
      </c>
      <c r="I12" s="59">
        <v>0</v>
      </c>
      <c r="J12" s="61">
        <f t="shared" si="0"/>
        <v>0</v>
      </c>
      <c r="K12" s="59">
        <v>0</v>
      </c>
      <c r="L12" s="60">
        <f t="shared" si="1"/>
        <v>0</v>
      </c>
      <c r="M12" s="61">
        <f t="shared" si="2"/>
        <v>0</v>
      </c>
      <c r="N12" s="59">
        <v>0</v>
      </c>
      <c r="O12" s="61">
        <f t="shared" si="3"/>
        <v>0</v>
      </c>
      <c r="P12" s="62">
        <f t="shared" si="4"/>
        <v>0</v>
      </c>
      <c r="Q12" s="62">
        <f t="shared" si="5"/>
        <v>0</v>
      </c>
      <c r="R12" s="62">
        <f t="shared" si="6"/>
        <v>0</v>
      </c>
      <c r="S12" s="59">
        <v>0</v>
      </c>
      <c r="T12" s="60">
        <f t="shared" si="7"/>
        <v>0</v>
      </c>
    </row>
    <row r="13" spans="1:20" ht="23.25" customHeight="1">
      <c r="A13" s="50" t="s">
        <v>85</v>
      </c>
      <c r="B13" s="50" t="s">
        <v>86</v>
      </c>
      <c r="C13" s="50" t="s">
        <v>83</v>
      </c>
      <c r="D13" s="50" t="s">
        <v>88</v>
      </c>
      <c r="E13" s="50" t="s">
        <v>90</v>
      </c>
      <c r="F13" s="62">
        <v>417970.37</v>
      </c>
      <c r="G13" s="59">
        <v>0</v>
      </c>
      <c r="H13" s="61">
        <v>417970.37</v>
      </c>
      <c r="I13" s="59">
        <v>0</v>
      </c>
      <c r="J13" s="61">
        <f t="shared" si="0"/>
        <v>0</v>
      </c>
      <c r="K13" s="59">
        <v>0</v>
      </c>
      <c r="L13" s="60">
        <f t="shared" si="1"/>
        <v>0</v>
      </c>
      <c r="M13" s="61">
        <f t="shared" si="2"/>
        <v>0</v>
      </c>
      <c r="N13" s="59">
        <v>0</v>
      </c>
      <c r="O13" s="61">
        <f t="shared" si="3"/>
        <v>0</v>
      </c>
      <c r="P13" s="62">
        <f t="shared" si="4"/>
        <v>0</v>
      </c>
      <c r="Q13" s="62">
        <f t="shared" si="5"/>
        <v>0</v>
      </c>
      <c r="R13" s="62">
        <f t="shared" si="6"/>
        <v>0</v>
      </c>
      <c r="S13" s="59">
        <v>0</v>
      </c>
      <c r="T13" s="60">
        <f t="shared" si="7"/>
        <v>0</v>
      </c>
    </row>
    <row r="14" spans="1:20" ht="23.25" customHeight="1">
      <c r="A14" s="50" t="s">
        <v>91</v>
      </c>
      <c r="B14" s="50"/>
      <c r="C14" s="50"/>
      <c r="D14" s="50"/>
      <c r="E14" s="50" t="s">
        <v>92</v>
      </c>
      <c r="F14" s="62">
        <v>30900.23</v>
      </c>
      <c r="G14" s="59">
        <v>0</v>
      </c>
      <c r="H14" s="61">
        <v>30900.23</v>
      </c>
      <c r="I14" s="59">
        <v>0</v>
      </c>
      <c r="J14" s="61">
        <f t="shared" si="0"/>
        <v>0</v>
      </c>
      <c r="K14" s="59">
        <v>0</v>
      </c>
      <c r="L14" s="60">
        <f t="shared" si="1"/>
        <v>0</v>
      </c>
      <c r="M14" s="61">
        <f t="shared" si="2"/>
        <v>0</v>
      </c>
      <c r="N14" s="59">
        <v>0</v>
      </c>
      <c r="O14" s="61">
        <f t="shared" si="3"/>
        <v>0</v>
      </c>
      <c r="P14" s="62">
        <f t="shared" si="4"/>
        <v>0</v>
      </c>
      <c r="Q14" s="62">
        <f t="shared" si="5"/>
        <v>0</v>
      </c>
      <c r="R14" s="62">
        <f t="shared" si="6"/>
        <v>0</v>
      </c>
      <c r="S14" s="59">
        <v>0</v>
      </c>
      <c r="T14" s="60">
        <f t="shared" si="7"/>
        <v>0</v>
      </c>
    </row>
    <row r="15" spans="1:20" ht="23.25" customHeight="1">
      <c r="A15" s="50"/>
      <c r="B15" s="50" t="s">
        <v>93</v>
      </c>
      <c r="C15" s="50"/>
      <c r="D15" s="50"/>
      <c r="E15" s="50" t="s">
        <v>94</v>
      </c>
      <c r="F15" s="62">
        <v>30900.23</v>
      </c>
      <c r="G15" s="59">
        <v>0</v>
      </c>
      <c r="H15" s="61">
        <v>30900.23</v>
      </c>
      <c r="I15" s="59">
        <v>0</v>
      </c>
      <c r="J15" s="61">
        <f t="shared" si="0"/>
        <v>0</v>
      </c>
      <c r="K15" s="59">
        <v>0</v>
      </c>
      <c r="L15" s="60">
        <f t="shared" si="1"/>
        <v>0</v>
      </c>
      <c r="M15" s="61">
        <f t="shared" si="2"/>
        <v>0</v>
      </c>
      <c r="N15" s="59">
        <v>0</v>
      </c>
      <c r="O15" s="61">
        <f t="shared" si="3"/>
        <v>0</v>
      </c>
      <c r="P15" s="62">
        <f t="shared" si="4"/>
        <v>0</v>
      </c>
      <c r="Q15" s="62">
        <f t="shared" si="5"/>
        <v>0</v>
      </c>
      <c r="R15" s="62">
        <f t="shared" si="6"/>
        <v>0</v>
      </c>
      <c r="S15" s="59">
        <v>0</v>
      </c>
      <c r="T15" s="60">
        <f t="shared" si="7"/>
        <v>0</v>
      </c>
    </row>
    <row r="16" spans="1:20" ht="23.25" customHeight="1">
      <c r="A16" s="50" t="s">
        <v>95</v>
      </c>
      <c r="B16" s="50" t="s">
        <v>96</v>
      </c>
      <c r="C16" s="50" t="s">
        <v>93</v>
      </c>
      <c r="D16" s="50" t="s">
        <v>88</v>
      </c>
      <c r="E16" s="50" t="s">
        <v>97</v>
      </c>
      <c r="F16" s="62">
        <v>20600.15</v>
      </c>
      <c r="G16" s="59">
        <v>0</v>
      </c>
      <c r="H16" s="61">
        <v>20600.15</v>
      </c>
      <c r="I16" s="59">
        <v>0</v>
      </c>
      <c r="J16" s="61">
        <f t="shared" si="0"/>
        <v>0</v>
      </c>
      <c r="K16" s="59">
        <v>0</v>
      </c>
      <c r="L16" s="60">
        <f t="shared" si="1"/>
        <v>0</v>
      </c>
      <c r="M16" s="61">
        <f t="shared" si="2"/>
        <v>0</v>
      </c>
      <c r="N16" s="59">
        <v>0</v>
      </c>
      <c r="O16" s="61">
        <f t="shared" si="3"/>
        <v>0</v>
      </c>
      <c r="P16" s="62">
        <f t="shared" si="4"/>
        <v>0</v>
      </c>
      <c r="Q16" s="62">
        <f t="shared" si="5"/>
        <v>0</v>
      </c>
      <c r="R16" s="62">
        <f t="shared" si="6"/>
        <v>0</v>
      </c>
      <c r="S16" s="59">
        <v>0</v>
      </c>
      <c r="T16" s="60">
        <f t="shared" si="7"/>
        <v>0</v>
      </c>
    </row>
    <row r="17" spans="1:20" ht="23.25" customHeight="1">
      <c r="A17" s="50" t="s">
        <v>95</v>
      </c>
      <c r="B17" s="50" t="s">
        <v>96</v>
      </c>
      <c r="C17" s="50" t="s">
        <v>98</v>
      </c>
      <c r="D17" s="50" t="s">
        <v>88</v>
      </c>
      <c r="E17" s="50" t="s">
        <v>99</v>
      </c>
      <c r="F17" s="62">
        <v>10300.08</v>
      </c>
      <c r="G17" s="59">
        <v>0</v>
      </c>
      <c r="H17" s="61">
        <v>10300.08</v>
      </c>
      <c r="I17" s="59">
        <v>0</v>
      </c>
      <c r="J17" s="61">
        <f t="shared" si="0"/>
        <v>0</v>
      </c>
      <c r="K17" s="59">
        <v>0</v>
      </c>
      <c r="L17" s="60">
        <f t="shared" si="1"/>
        <v>0</v>
      </c>
      <c r="M17" s="61">
        <f t="shared" si="2"/>
        <v>0</v>
      </c>
      <c r="N17" s="59">
        <v>0</v>
      </c>
      <c r="O17" s="61">
        <f t="shared" si="3"/>
        <v>0</v>
      </c>
      <c r="P17" s="62">
        <f t="shared" si="4"/>
        <v>0</v>
      </c>
      <c r="Q17" s="62">
        <f t="shared" si="5"/>
        <v>0</v>
      </c>
      <c r="R17" s="62">
        <f t="shared" si="6"/>
        <v>0</v>
      </c>
      <c r="S17" s="59">
        <v>0</v>
      </c>
      <c r="T17" s="60">
        <f t="shared" si="7"/>
        <v>0</v>
      </c>
    </row>
    <row r="18" spans="1:20" ht="23.25" customHeight="1">
      <c r="A18" s="50" t="s">
        <v>100</v>
      </c>
      <c r="B18" s="50"/>
      <c r="C18" s="50"/>
      <c r="D18" s="50"/>
      <c r="E18" s="50" t="s">
        <v>101</v>
      </c>
      <c r="F18" s="62">
        <v>7743.66</v>
      </c>
      <c r="G18" s="59">
        <v>0</v>
      </c>
      <c r="H18" s="61">
        <v>7743.66</v>
      </c>
      <c r="I18" s="59">
        <v>0</v>
      </c>
      <c r="J18" s="61">
        <f t="shared" si="0"/>
        <v>0</v>
      </c>
      <c r="K18" s="59">
        <v>0</v>
      </c>
      <c r="L18" s="60">
        <f t="shared" si="1"/>
        <v>0</v>
      </c>
      <c r="M18" s="61">
        <f t="shared" si="2"/>
        <v>0</v>
      </c>
      <c r="N18" s="59">
        <v>0</v>
      </c>
      <c r="O18" s="61">
        <f t="shared" si="3"/>
        <v>0</v>
      </c>
      <c r="P18" s="62">
        <f t="shared" si="4"/>
        <v>0</v>
      </c>
      <c r="Q18" s="62">
        <f t="shared" si="5"/>
        <v>0</v>
      </c>
      <c r="R18" s="62">
        <f t="shared" si="6"/>
        <v>0</v>
      </c>
      <c r="S18" s="59">
        <v>0</v>
      </c>
      <c r="T18" s="60">
        <f t="shared" si="7"/>
        <v>0</v>
      </c>
    </row>
    <row r="19" spans="1:20" ht="23.25" customHeight="1">
      <c r="A19" s="50"/>
      <c r="B19" s="50" t="s">
        <v>87</v>
      </c>
      <c r="C19" s="50"/>
      <c r="D19" s="50"/>
      <c r="E19" s="50" t="s">
        <v>102</v>
      </c>
      <c r="F19" s="62">
        <v>18.6</v>
      </c>
      <c r="G19" s="59">
        <v>0</v>
      </c>
      <c r="H19" s="61">
        <v>18.6</v>
      </c>
      <c r="I19" s="59">
        <v>0</v>
      </c>
      <c r="J19" s="61">
        <f t="shared" si="0"/>
        <v>0</v>
      </c>
      <c r="K19" s="59">
        <v>0</v>
      </c>
      <c r="L19" s="60">
        <f t="shared" si="1"/>
        <v>0</v>
      </c>
      <c r="M19" s="61">
        <f t="shared" si="2"/>
        <v>0</v>
      </c>
      <c r="N19" s="59">
        <v>0</v>
      </c>
      <c r="O19" s="61">
        <f t="shared" si="3"/>
        <v>0</v>
      </c>
      <c r="P19" s="62">
        <f t="shared" si="4"/>
        <v>0</v>
      </c>
      <c r="Q19" s="62">
        <f t="shared" si="5"/>
        <v>0</v>
      </c>
      <c r="R19" s="62">
        <f t="shared" si="6"/>
        <v>0</v>
      </c>
      <c r="S19" s="59">
        <v>0</v>
      </c>
      <c r="T19" s="60">
        <f t="shared" si="7"/>
        <v>0</v>
      </c>
    </row>
    <row r="20" spans="1:20" ht="23.25" customHeight="1">
      <c r="A20" s="50" t="s">
        <v>103</v>
      </c>
      <c r="B20" s="50" t="s">
        <v>104</v>
      </c>
      <c r="C20" s="50" t="s">
        <v>105</v>
      </c>
      <c r="D20" s="50" t="s">
        <v>88</v>
      </c>
      <c r="E20" s="50" t="s">
        <v>106</v>
      </c>
      <c r="F20" s="62">
        <v>18.6</v>
      </c>
      <c r="G20" s="59">
        <v>0</v>
      </c>
      <c r="H20" s="61">
        <v>18.6</v>
      </c>
      <c r="I20" s="59">
        <v>0</v>
      </c>
      <c r="J20" s="61">
        <f t="shared" si="0"/>
        <v>0</v>
      </c>
      <c r="K20" s="59">
        <v>0</v>
      </c>
      <c r="L20" s="60">
        <f t="shared" si="1"/>
        <v>0</v>
      </c>
      <c r="M20" s="61">
        <f t="shared" si="2"/>
        <v>0</v>
      </c>
      <c r="N20" s="59">
        <v>0</v>
      </c>
      <c r="O20" s="61">
        <f t="shared" si="3"/>
        <v>0</v>
      </c>
      <c r="P20" s="62">
        <f t="shared" si="4"/>
        <v>0</v>
      </c>
      <c r="Q20" s="62">
        <f t="shared" si="5"/>
        <v>0</v>
      </c>
      <c r="R20" s="62">
        <f t="shared" si="6"/>
        <v>0</v>
      </c>
      <c r="S20" s="59">
        <v>0</v>
      </c>
      <c r="T20" s="60">
        <f t="shared" si="7"/>
        <v>0</v>
      </c>
    </row>
    <row r="21" spans="1:20" ht="23.25" customHeight="1">
      <c r="A21" s="50"/>
      <c r="B21" s="50" t="s">
        <v>107</v>
      </c>
      <c r="C21" s="50"/>
      <c r="D21" s="50"/>
      <c r="E21" s="50" t="s">
        <v>108</v>
      </c>
      <c r="F21" s="62">
        <v>7725.06</v>
      </c>
      <c r="G21" s="59">
        <v>0</v>
      </c>
      <c r="H21" s="61">
        <v>7725.06</v>
      </c>
      <c r="I21" s="59">
        <v>0</v>
      </c>
      <c r="J21" s="61">
        <f t="shared" si="0"/>
        <v>0</v>
      </c>
      <c r="K21" s="59">
        <v>0</v>
      </c>
      <c r="L21" s="60">
        <f t="shared" si="1"/>
        <v>0</v>
      </c>
      <c r="M21" s="61">
        <f t="shared" si="2"/>
        <v>0</v>
      </c>
      <c r="N21" s="59">
        <v>0</v>
      </c>
      <c r="O21" s="61">
        <f t="shared" si="3"/>
        <v>0</v>
      </c>
      <c r="P21" s="62">
        <f t="shared" si="4"/>
        <v>0</v>
      </c>
      <c r="Q21" s="62">
        <f t="shared" si="5"/>
        <v>0</v>
      </c>
      <c r="R21" s="62">
        <f t="shared" si="6"/>
        <v>0</v>
      </c>
      <c r="S21" s="59">
        <v>0</v>
      </c>
      <c r="T21" s="60">
        <f t="shared" si="7"/>
        <v>0</v>
      </c>
    </row>
    <row r="22" spans="1:20" ht="23.25" customHeight="1">
      <c r="A22" s="50" t="s">
        <v>103</v>
      </c>
      <c r="B22" s="50" t="s">
        <v>109</v>
      </c>
      <c r="C22" s="50" t="s">
        <v>110</v>
      </c>
      <c r="D22" s="50" t="s">
        <v>88</v>
      </c>
      <c r="E22" s="50" t="s">
        <v>111</v>
      </c>
      <c r="F22" s="62">
        <v>7725.06</v>
      </c>
      <c r="G22" s="59">
        <v>0</v>
      </c>
      <c r="H22" s="61">
        <v>7725.06</v>
      </c>
      <c r="I22" s="59">
        <v>0</v>
      </c>
      <c r="J22" s="61">
        <f t="shared" si="0"/>
        <v>0</v>
      </c>
      <c r="K22" s="59">
        <v>0</v>
      </c>
      <c r="L22" s="60">
        <f t="shared" si="1"/>
        <v>0</v>
      </c>
      <c r="M22" s="61">
        <f t="shared" si="2"/>
        <v>0</v>
      </c>
      <c r="N22" s="59">
        <v>0</v>
      </c>
      <c r="O22" s="61">
        <f t="shared" si="3"/>
        <v>0</v>
      </c>
      <c r="P22" s="62">
        <f t="shared" si="4"/>
        <v>0</v>
      </c>
      <c r="Q22" s="62">
        <f t="shared" si="5"/>
        <v>0</v>
      </c>
      <c r="R22" s="62">
        <f t="shared" si="6"/>
        <v>0</v>
      </c>
      <c r="S22" s="59">
        <v>0</v>
      </c>
      <c r="T22" s="60">
        <f t="shared" si="7"/>
        <v>0</v>
      </c>
    </row>
    <row r="23" spans="1:20" ht="23.25" customHeight="1">
      <c r="A23" s="50" t="s">
        <v>112</v>
      </c>
      <c r="B23" s="50"/>
      <c r="C23" s="50"/>
      <c r="D23" s="50"/>
      <c r="E23" s="50" t="s">
        <v>113</v>
      </c>
      <c r="F23" s="62">
        <v>15450.12</v>
      </c>
      <c r="G23" s="59">
        <v>0</v>
      </c>
      <c r="H23" s="61">
        <v>15450.12</v>
      </c>
      <c r="I23" s="59">
        <v>0</v>
      </c>
      <c r="J23" s="61">
        <f t="shared" si="0"/>
        <v>0</v>
      </c>
      <c r="K23" s="59">
        <v>0</v>
      </c>
      <c r="L23" s="60">
        <f t="shared" si="1"/>
        <v>0</v>
      </c>
      <c r="M23" s="61">
        <f t="shared" si="2"/>
        <v>0</v>
      </c>
      <c r="N23" s="59">
        <v>0</v>
      </c>
      <c r="O23" s="61">
        <f t="shared" si="3"/>
        <v>0</v>
      </c>
      <c r="P23" s="62">
        <f t="shared" si="4"/>
        <v>0</v>
      </c>
      <c r="Q23" s="62">
        <f t="shared" si="5"/>
        <v>0</v>
      </c>
      <c r="R23" s="62">
        <f t="shared" si="6"/>
        <v>0</v>
      </c>
      <c r="S23" s="59">
        <v>0</v>
      </c>
      <c r="T23" s="60">
        <f t="shared" si="7"/>
        <v>0</v>
      </c>
    </row>
    <row r="24" spans="1:20" ht="23.25" customHeight="1">
      <c r="A24" s="50"/>
      <c r="B24" s="50" t="s">
        <v>110</v>
      </c>
      <c r="C24" s="50"/>
      <c r="D24" s="50"/>
      <c r="E24" s="50" t="s">
        <v>114</v>
      </c>
      <c r="F24" s="62">
        <v>15450.12</v>
      </c>
      <c r="G24" s="59">
        <v>0</v>
      </c>
      <c r="H24" s="61">
        <v>15450.12</v>
      </c>
      <c r="I24" s="59">
        <v>0</v>
      </c>
      <c r="J24" s="61">
        <f t="shared" si="0"/>
        <v>0</v>
      </c>
      <c r="K24" s="59">
        <v>0</v>
      </c>
      <c r="L24" s="60">
        <f t="shared" si="1"/>
        <v>0</v>
      </c>
      <c r="M24" s="61">
        <f t="shared" si="2"/>
        <v>0</v>
      </c>
      <c r="N24" s="59">
        <v>0</v>
      </c>
      <c r="O24" s="61">
        <f t="shared" si="3"/>
        <v>0</v>
      </c>
      <c r="P24" s="62">
        <f t="shared" si="4"/>
        <v>0</v>
      </c>
      <c r="Q24" s="62">
        <f t="shared" si="5"/>
        <v>0</v>
      </c>
      <c r="R24" s="62">
        <f t="shared" si="6"/>
        <v>0</v>
      </c>
      <c r="S24" s="59">
        <v>0</v>
      </c>
      <c r="T24" s="60">
        <f t="shared" si="7"/>
        <v>0</v>
      </c>
    </row>
    <row r="25" spans="1:20" ht="23.25" customHeight="1">
      <c r="A25" s="50" t="s">
        <v>115</v>
      </c>
      <c r="B25" s="50" t="s">
        <v>116</v>
      </c>
      <c r="C25" s="50" t="s">
        <v>117</v>
      </c>
      <c r="D25" s="50" t="s">
        <v>88</v>
      </c>
      <c r="E25" s="50" t="s">
        <v>118</v>
      </c>
      <c r="F25" s="62">
        <v>15450.12</v>
      </c>
      <c r="G25" s="59">
        <v>0</v>
      </c>
      <c r="H25" s="61">
        <v>15450.12</v>
      </c>
      <c r="I25" s="59">
        <v>0</v>
      </c>
      <c r="J25" s="61">
        <f t="shared" si="0"/>
        <v>0</v>
      </c>
      <c r="K25" s="59">
        <v>0</v>
      </c>
      <c r="L25" s="60">
        <f t="shared" si="1"/>
        <v>0</v>
      </c>
      <c r="M25" s="61">
        <f t="shared" si="2"/>
        <v>0</v>
      </c>
      <c r="N25" s="59">
        <v>0</v>
      </c>
      <c r="O25" s="61">
        <f t="shared" si="3"/>
        <v>0</v>
      </c>
      <c r="P25" s="62">
        <f t="shared" si="4"/>
        <v>0</v>
      </c>
      <c r="Q25" s="62">
        <f t="shared" si="5"/>
        <v>0</v>
      </c>
      <c r="R25" s="62">
        <f t="shared" si="6"/>
        <v>0</v>
      </c>
      <c r="S25" s="59">
        <v>0</v>
      </c>
      <c r="T25" s="60">
        <f t="shared" si="7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S19" sqref="S19"/>
    </sheetView>
  </sheetViews>
  <sheetFormatPr defaultColWidth="6.83203125" defaultRowHeight="12.75" customHeight="1"/>
  <cols>
    <col min="1" max="3" width="5.83203125" style="41" customWidth="1"/>
    <col min="4" max="4" width="9.16015625" style="41" customWidth="1"/>
    <col min="5" max="5" width="40.33203125" style="41" customWidth="1"/>
    <col min="6" max="10" width="17.16015625" style="41" customWidth="1"/>
    <col min="11" max="12" width="8" style="41" customWidth="1"/>
    <col min="13" max="16384" width="6.83203125" style="41" customWidth="1"/>
  </cols>
  <sheetData>
    <row r="1" spans="1:4" ht="22.5" customHeight="1">
      <c r="A1" s="184"/>
      <c r="B1" s="184"/>
      <c r="C1" s="184"/>
      <c r="D1" s="184"/>
    </row>
    <row r="2" spans="1:10" ht="22.5" customHeight="1">
      <c r="A2" s="96"/>
      <c r="B2" s="185"/>
      <c r="C2" s="185"/>
      <c r="D2" s="185"/>
      <c r="E2" s="185"/>
      <c r="F2" s="185"/>
      <c r="G2" s="185"/>
      <c r="H2" s="185"/>
      <c r="I2" s="185"/>
      <c r="J2" s="191" t="s">
        <v>119</v>
      </c>
    </row>
    <row r="3" spans="1:10" ht="22.5" customHeight="1">
      <c r="A3" s="67" t="s">
        <v>120</v>
      </c>
      <c r="B3" s="67"/>
      <c r="C3" s="67"/>
      <c r="D3" s="67"/>
      <c r="E3" s="67"/>
      <c r="F3" s="67"/>
      <c r="G3" s="67"/>
      <c r="H3" s="67"/>
      <c r="I3" s="67"/>
      <c r="J3" s="67"/>
    </row>
    <row r="4" spans="1:12" ht="22.5" customHeight="1">
      <c r="A4" s="155"/>
      <c r="B4" s="155"/>
      <c r="C4" s="155"/>
      <c r="D4" s="155"/>
      <c r="E4" s="155"/>
      <c r="F4" s="186"/>
      <c r="G4" s="186"/>
      <c r="H4" s="186"/>
      <c r="I4" s="186"/>
      <c r="J4" s="64" t="s">
        <v>2</v>
      </c>
      <c r="K4" s="88"/>
      <c r="L4" s="88"/>
    </row>
    <row r="5" spans="1:12" ht="22.5" customHeight="1">
      <c r="A5" s="129" t="s">
        <v>55</v>
      </c>
      <c r="B5" s="129"/>
      <c r="C5" s="129"/>
      <c r="D5" s="129"/>
      <c r="E5" s="129"/>
      <c r="F5" s="130" t="s">
        <v>56</v>
      </c>
      <c r="G5" s="130" t="s">
        <v>121</v>
      </c>
      <c r="H5" s="132" t="s">
        <v>122</v>
      </c>
      <c r="I5" s="132" t="s">
        <v>123</v>
      </c>
      <c r="J5" s="132" t="s">
        <v>124</v>
      </c>
      <c r="K5" s="88"/>
      <c r="L5" s="88"/>
    </row>
    <row r="6" spans="1:12" ht="22.5" customHeight="1">
      <c r="A6" s="129" t="s">
        <v>66</v>
      </c>
      <c r="B6" s="129"/>
      <c r="C6" s="129"/>
      <c r="D6" s="132" t="s">
        <v>67</v>
      </c>
      <c r="E6" s="132" t="s">
        <v>125</v>
      </c>
      <c r="F6" s="130"/>
      <c r="G6" s="130"/>
      <c r="H6" s="132"/>
      <c r="I6" s="132"/>
      <c r="J6" s="132"/>
      <c r="K6" s="88"/>
      <c r="L6" s="88"/>
    </row>
    <row r="7" spans="1:12" ht="22.5" customHeight="1">
      <c r="A7" s="133" t="s">
        <v>76</v>
      </c>
      <c r="B7" s="133" t="s">
        <v>77</v>
      </c>
      <c r="C7" s="134" t="s">
        <v>78</v>
      </c>
      <c r="D7" s="135"/>
      <c r="E7" s="135"/>
      <c r="F7" s="187"/>
      <c r="G7" s="187"/>
      <c r="H7" s="135"/>
      <c r="I7" s="135"/>
      <c r="J7" s="135"/>
      <c r="K7" s="88"/>
      <c r="L7" s="88"/>
    </row>
    <row r="8" spans="1:10" ht="22.5" customHeight="1">
      <c r="A8" s="188"/>
      <c r="B8" s="189"/>
      <c r="C8" s="190"/>
      <c r="D8" s="189"/>
      <c r="E8" s="190" t="s">
        <v>56</v>
      </c>
      <c r="F8" s="62">
        <v>472836.89</v>
      </c>
      <c r="G8" s="62">
        <v>272836.89</v>
      </c>
      <c r="H8" s="62">
        <v>200000</v>
      </c>
      <c r="I8" s="62">
        <v>0</v>
      </c>
      <c r="J8" s="59">
        <v>0</v>
      </c>
    </row>
    <row r="9" spans="1:10" ht="22.5" customHeight="1">
      <c r="A9" s="188"/>
      <c r="B9" s="189"/>
      <c r="C9" s="190"/>
      <c r="D9" s="189" t="s">
        <v>79</v>
      </c>
      <c r="E9" s="190" t="s">
        <v>80</v>
      </c>
      <c r="F9" s="62">
        <v>472836.89</v>
      </c>
      <c r="G9" s="62">
        <v>272836.89</v>
      </c>
      <c r="H9" s="62">
        <v>200000</v>
      </c>
      <c r="I9" s="62">
        <v>0</v>
      </c>
      <c r="J9" s="59">
        <v>0</v>
      </c>
    </row>
    <row r="10" spans="1:10" ht="22.5" customHeight="1">
      <c r="A10" s="188" t="s">
        <v>81</v>
      </c>
      <c r="B10" s="189"/>
      <c r="C10" s="190"/>
      <c r="D10" s="189"/>
      <c r="E10" s="190" t="s">
        <v>82</v>
      </c>
      <c r="F10" s="62">
        <v>418742.88</v>
      </c>
      <c r="G10" s="62">
        <v>218742.88</v>
      </c>
      <c r="H10" s="62">
        <v>200000</v>
      </c>
      <c r="I10" s="62">
        <v>0</v>
      </c>
      <c r="J10" s="59">
        <v>0</v>
      </c>
    </row>
    <row r="11" spans="1:10" ht="22.5" customHeight="1">
      <c r="A11" s="188"/>
      <c r="B11" s="189" t="s">
        <v>83</v>
      </c>
      <c r="C11" s="190"/>
      <c r="D11" s="189"/>
      <c r="E11" s="190" t="s">
        <v>84</v>
      </c>
      <c r="F11" s="62">
        <v>418742.88</v>
      </c>
      <c r="G11" s="62">
        <v>218742.88</v>
      </c>
      <c r="H11" s="62">
        <v>200000</v>
      </c>
      <c r="I11" s="62">
        <v>0</v>
      </c>
      <c r="J11" s="59">
        <v>0</v>
      </c>
    </row>
    <row r="12" spans="1:10" ht="22.5" customHeight="1">
      <c r="A12" s="188" t="s">
        <v>85</v>
      </c>
      <c r="B12" s="189" t="s">
        <v>86</v>
      </c>
      <c r="C12" s="190" t="s">
        <v>87</v>
      </c>
      <c r="D12" s="189" t="s">
        <v>88</v>
      </c>
      <c r="E12" s="190" t="s">
        <v>89</v>
      </c>
      <c r="F12" s="62">
        <v>772.51</v>
      </c>
      <c r="G12" s="62">
        <v>772.51</v>
      </c>
      <c r="H12" s="62">
        <v>0</v>
      </c>
      <c r="I12" s="62">
        <v>0</v>
      </c>
      <c r="J12" s="59">
        <v>0</v>
      </c>
    </row>
    <row r="13" spans="1:10" ht="22.5" customHeight="1">
      <c r="A13" s="188" t="s">
        <v>85</v>
      </c>
      <c r="B13" s="189" t="s">
        <v>86</v>
      </c>
      <c r="C13" s="190" t="s">
        <v>83</v>
      </c>
      <c r="D13" s="189" t="s">
        <v>88</v>
      </c>
      <c r="E13" s="190" t="s">
        <v>90</v>
      </c>
      <c r="F13" s="62">
        <v>417970.37</v>
      </c>
      <c r="G13" s="62">
        <v>217970.37</v>
      </c>
      <c r="H13" s="62">
        <v>200000</v>
      </c>
      <c r="I13" s="62">
        <v>0</v>
      </c>
      <c r="J13" s="59">
        <v>0</v>
      </c>
    </row>
    <row r="14" spans="1:10" ht="22.5" customHeight="1">
      <c r="A14" s="188" t="s">
        <v>91</v>
      </c>
      <c r="B14" s="189"/>
      <c r="C14" s="190"/>
      <c r="D14" s="189"/>
      <c r="E14" s="190" t="s">
        <v>92</v>
      </c>
      <c r="F14" s="62">
        <v>30900.23</v>
      </c>
      <c r="G14" s="62">
        <v>30900.23</v>
      </c>
      <c r="H14" s="62">
        <v>0</v>
      </c>
      <c r="I14" s="62">
        <v>0</v>
      </c>
      <c r="J14" s="59">
        <v>0</v>
      </c>
    </row>
    <row r="15" spans="1:10" ht="22.5" customHeight="1">
      <c r="A15" s="188"/>
      <c r="B15" s="189" t="s">
        <v>93</v>
      </c>
      <c r="C15" s="190"/>
      <c r="D15" s="189"/>
      <c r="E15" s="190" t="s">
        <v>94</v>
      </c>
      <c r="F15" s="62">
        <v>30900.23</v>
      </c>
      <c r="G15" s="62">
        <v>30900.23</v>
      </c>
      <c r="H15" s="62">
        <v>0</v>
      </c>
      <c r="I15" s="62">
        <v>0</v>
      </c>
      <c r="J15" s="59">
        <v>0</v>
      </c>
    </row>
    <row r="16" spans="1:10" ht="22.5" customHeight="1">
      <c r="A16" s="188" t="s">
        <v>95</v>
      </c>
      <c r="B16" s="189" t="s">
        <v>96</v>
      </c>
      <c r="C16" s="190" t="s">
        <v>93</v>
      </c>
      <c r="D16" s="189" t="s">
        <v>88</v>
      </c>
      <c r="E16" s="190" t="s">
        <v>97</v>
      </c>
      <c r="F16" s="62">
        <v>20600.15</v>
      </c>
      <c r="G16" s="62">
        <v>20600.15</v>
      </c>
      <c r="H16" s="62">
        <v>0</v>
      </c>
      <c r="I16" s="62">
        <v>0</v>
      </c>
      <c r="J16" s="59">
        <v>0</v>
      </c>
    </row>
    <row r="17" spans="1:10" ht="22.5" customHeight="1">
      <c r="A17" s="188" t="s">
        <v>95</v>
      </c>
      <c r="B17" s="189" t="s">
        <v>96</v>
      </c>
      <c r="C17" s="190" t="s">
        <v>98</v>
      </c>
      <c r="D17" s="189" t="s">
        <v>88</v>
      </c>
      <c r="E17" s="190" t="s">
        <v>99</v>
      </c>
      <c r="F17" s="62">
        <v>10300.08</v>
      </c>
      <c r="G17" s="62">
        <v>10300.08</v>
      </c>
      <c r="H17" s="62">
        <v>0</v>
      </c>
      <c r="I17" s="62">
        <v>0</v>
      </c>
      <c r="J17" s="59">
        <v>0</v>
      </c>
    </row>
    <row r="18" spans="1:10" ht="22.5" customHeight="1">
      <c r="A18" s="188" t="s">
        <v>100</v>
      </c>
      <c r="B18" s="189"/>
      <c r="C18" s="190"/>
      <c r="D18" s="189"/>
      <c r="E18" s="190" t="s">
        <v>101</v>
      </c>
      <c r="F18" s="62">
        <v>7743.66</v>
      </c>
      <c r="G18" s="62">
        <v>7743.66</v>
      </c>
      <c r="H18" s="62">
        <v>0</v>
      </c>
      <c r="I18" s="62">
        <v>0</v>
      </c>
      <c r="J18" s="59">
        <v>0</v>
      </c>
    </row>
    <row r="19" spans="1:10" ht="22.5" customHeight="1">
      <c r="A19" s="188"/>
      <c r="B19" s="189" t="s">
        <v>87</v>
      </c>
      <c r="C19" s="190"/>
      <c r="D19" s="189"/>
      <c r="E19" s="190" t="s">
        <v>102</v>
      </c>
      <c r="F19" s="62">
        <v>18.6</v>
      </c>
      <c r="G19" s="62">
        <v>18.6</v>
      </c>
      <c r="H19" s="62">
        <v>0</v>
      </c>
      <c r="I19" s="62">
        <v>0</v>
      </c>
      <c r="J19" s="59">
        <v>0</v>
      </c>
    </row>
    <row r="20" spans="1:10" ht="22.5" customHeight="1">
      <c r="A20" s="188" t="s">
        <v>103</v>
      </c>
      <c r="B20" s="189" t="s">
        <v>104</v>
      </c>
      <c r="C20" s="190" t="s">
        <v>105</v>
      </c>
      <c r="D20" s="189" t="s">
        <v>88</v>
      </c>
      <c r="E20" s="190" t="s">
        <v>106</v>
      </c>
      <c r="F20" s="62">
        <v>18.6</v>
      </c>
      <c r="G20" s="62">
        <v>18.6</v>
      </c>
      <c r="H20" s="62">
        <v>0</v>
      </c>
      <c r="I20" s="62">
        <v>0</v>
      </c>
      <c r="J20" s="59">
        <v>0</v>
      </c>
    </row>
    <row r="21" spans="1:10" ht="22.5" customHeight="1">
      <c r="A21" s="188"/>
      <c r="B21" s="189" t="s">
        <v>107</v>
      </c>
      <c r="C21" s="190"/>
      <c r="D21" s="189"/>
      <c r="E21" s="190" t="s">
        <v>108</v>
      </c>
      <c r="F21" s="62">
        <v>7725.06</v>
      </c>
      <c r="G21" s="62">
        <v>7725.06</v>
      </c>
      <c r="H21" s="62">
        <v>0</v>
      </c>
      <c r="I21" s="62">
        <v>0</v>
      </c>
      <c r="J21" s="59">
        <v>0</v>
      </c>
    </row>
    <row r="22" spans="1:10" ht="22.5" customHeight="1">
      <c r="A22" s="188" t="s">
        <v>103</v>
      </c>
      <c r="B22" s="189" t="s">
        <v>109</v>
      </c>
      <c r="C22" s="190" t="s">
        <v>110</v>
      </c>
      <c r="D22" s="189" t="s">
        <v>88</v>
      </c>
      <c r="E22" s="190" t="s">
        <v>111</v>
      </c>
      <c r="F22" s="62">
        <v>7725.06</v>
      </c>
      <c r="G22" s="62">
        <v>7725.06</v>
      </c>
      <c r="H22" s="62">
        <v>0</v>
      </c>
      <c r="I22" s="62">
        <v>0</v>
      </c>
      <c r="J22" s="59">
        <v>0</v>
      </c>
    </row>
    <row r="23" spans="1:10" ht="22.5" customHeight="1">
      <c r="A23" s="188" t="s">
        <v>112</v>
      </c>
      <c r="B23" s="189"/>
      <c r="C23" s="190"/>
      <c r="D23" s="189"/>
      <c r="E23" s="190" t="s">
        <v>113</v>
      </c>
      <c r="F23" s="62">
        <v>15450.12</v>
      </c>
      <c r="G23" s="62">
        <v>15450.12</v>
      </c>
      <c r="H23" s="62">
        <v>0</v>
      </c>
      <c r="I23" s="62">
        <v>0</v>
      </c>
      <c r="J23" s="59">
        <v>0</v>
      </c>
    </row>
    <row r="24" spans="1:10" ht="22.5" customHeight="1">
      <c r="A24" s="188"/>
      <c r="B24" s="189" t="s">
        <v>110</v>
      </c>
      <c r="C24" s="190"/>
      <c r="D24" s="189"/>
      <c r="E24" s="190" t="s">
        <v>114</v>
      </c>
      <c r="F24" s="62">
        <v>15450.12</v>
      </c>
      <c r="G24" s="62">
        <v>15450.12</v>
      </c>
      <c r="H24" s="62">
        <v>0</v>
      </c>
      <c r="I24" s="62">
        <v>0</v>
      </c>
      <c r="J24" s="59">
        <v>0</v>
      </c>
    </row>
    <row r="25" spans="1:10" ht="22.5" customHeight="1">
      <c r="A25" s="188" t="s">
        <v>115</v>
      </c>
      <c r="B25" s="189" t="s">
        <v>116</v>
      </c>
      <c r="C25" s="190" t="s">
        <v>117</v>
      </c>
      <c r="D25" s="189" t="s">
        <v>88</v>
      </c>
      <c r="E25" s="190" t="s">
        <v>118</v>
      </c>
      <c r="F25" s="62">
        <v>15450.12</v>
      </c>
      <c r="G25" s="62">
        <v>15450.12</v>
      </c>
      <c r="H25" s="62">
        <v>0</v>
      </c>
      <c r="I25" s="62">
        <v>0</v>
      </c>
      <c r="J25" s="59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41" customWidth="1"/>
    <col min="2" max="2" width="17.83203125" style="41" customWidth="1"/>
    <col min="3" max="3" width="31" style="41" customWidth="1"/>
    <col min="4" max="6" width="17.83203125" style="41" customWidth="1"/>
    <col min="7" max="8" width="12.16015625" style="41" customWidth="1"/>
    <col min="9" max="34" width="6.5" style="41" customWidth="1"/>
    <col min="35" max="35" width="6.16015625" style="41" customWidth="1"/>
    <col min="36" max="38" width="6.83203125" style="41" customWidth="1"/>
    <col min="39" max="41" width="6.16015625" style="41" customWidth="1"/>
    <col min="42" max="253" width="8" style="41" customWidth="1"/>
    <col min="254" max="16384" width="6.83203125" style="41" customWidth="1"/>
  </cols>
  <sheetData>
    <row r="1" ht="20.25" customHeight="1">
      <c r="A1" s="115"/>
    </row>
    <row r="2" spans="1:34" ht="20.25" customHeight="1">
      <c r="A2" s="154"/>
      <c r="B2" s="154"/>
      <c r="C2" s="154"/>
      <c r="D2" s="154"/>
      <c r="E2" s="154"/>
      <c r="F2" s="154"/>
      <c r="G2" s="154"/>
      <c r="H2" s="98" t="s">
        <v>126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1:34" ht="20.25" customHeight="1">
      <c r="A3" s="67" t="s">
        <v>127</v>
      </c>
      <c r="B3" s="67"/>
      <c r="C3" s="67"/>
      <c r="D3" s="67"/>
      <c r="E3" s="67"/>
      <c r="F3" s="67"/>
      <c r="G3" s="67"/>
      <c r="H3" s="67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34" ht="20.25" customHeight="1">
      <c r="A4" s="155"/>
      <c r="B4" s="155"/>
      <c r="C4" s="96"/>
      <c r="D4" s="96"/>
      <c r="E4" s="96"/>
      <c r="F4" s="96"/>
      <c r="G4" s="96"/>
      <c r="H4" s="64" t="s">
        <v>2</v>
      </c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</row>
    <row r="5" spans="1:34" ht="20.25" customHeight="1">
      <c r="A5" s="129" t="s">
        <v>3</v>
      </c>
      <c r="B5" s="129"/>
      <c r="C5" s="129" t="s">
        <v>4</v>
      </c>
      <c r="D5" s="129"/>
      <c r="E5" s="129"/>
      <c r="F5" s="129"/>
      <c r="G5" s="129"/>
      <c r="H5" s="129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</row>
    <row r="6" spans="1:34" s="153" customFormat="1" ht="37.5" customHeight="1">
      <c r="A6" s="156" t="s">
        <v>5</v>
      </c>
      <c r="B6" s="134" t="s">
        <v>6</v>
      </c>
      <c r="C6" s="156" t="s">
        <v>5</v>
      </c>
      <c r="D6" s="134" t="s">
        <v>56</v>
      </c>
      <c r="E6" s="134" t="s">
        <v>128</v>
      </c>
      <c r="F6" s="157" t="s">
        <v>129</v>
      </c>
      <c r="G6" s="156" t="s">
        <v>130</v>
      </c>
      <c r="H6" s="157" t="s">
        <v>131</v>
      </c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</row>
    <row r="7" spans="1:34" ht="25.5" customHeight="1">
      <c r="A7" s="158" t="s">
        <v>132</v>
      </c>
      <c r="B7" s="159">
        <f>SUM(B8:B10)</f>
        <v>472836.89</v>
      </c>
      <c r="C7" s="160" t="s">
        <v>133</v>
      </c>
      <c r="D7" s="159"/>
      <c r="E7" s="159"/>
      <c r="F7" s="159"/>
      <c r="G7" s="161"/>
      <c r="H7" s="159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</row>
    <row r="8" spans="1:34" ht="25.5" customHeight="1">
      <c r="A8" s="158" t="s">
        <v>134</v>
      </c>
      <c r="B8" s="162">
        <v>472836.89</v>
      </c>
      <c r="C8" s="160" t="s">
        <v>135</v>
      </c>
      <c r="D8" s="163">
        <f aca="true" t="shared" si="0" ref="D8:D37">SUM(E8:H8)</f>
        <v>0</v>
      </c>
      <c r="E8" s="163">
        <v>0</v>
      </c>
      <c r="F8" s="159">
        <v>0</v>
      </c>
      <c r="G8" s="161"/>
      <c r="H8" s="159">
        <v>0</v>
      </c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</row>
    <row r="9" spans="1:34" ht="25.5" customHeight="1">
      <c r="A9" s="158" t="s">
        <v>136</v>
      </c>
      <c r="B9" s="164">
        <v>0</v>
      </c>
      <c r="C9" s="160" t="s">
        <v>137</v>
      </c>
      <c r="D9" s="163">
        <f t="shared" si="0"/>
        <v>0</v>
      </c>
      <c r="E9" s="163">
        <v>0</v>
      </c>
      <c r="F9" s="159">
        <v>0</v>
      </c>
      <c r="G9" s="161"/>
      <c r="H9" s="159">
        <v>0</v>
      </c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</row>
    <row r="10" spans="1:34" ht="25.5" customHeight="1">
      <c r="A10" s="158" t="s">
        <v>138</v>
      </c>
      <c r="B10" s="164"/>
      <c r="C10" s="158" t="s">
        <v>139</v>
      </c>
      <c r="D10" s="163">
        <f t="shared" si="0"/>
        <v>0</v>
      </c>
      <c r="E10" s="163">
        <v>0</v>
      </c>
      <c r="F10" s="159">
        <v>0</v>
      </c>
      <c r="G10" s="161"/>
      <c r="H10" s="159">
        <v>0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</row>
    <row r="11" spans="1:34" ht="25.5" customHeight="1">
      <c r="A11" s="158" t="s">
        <v>140</v>
      </c>
      <c r="B11" s="165"/>
      <c r="C11" s="160" t="s">
        <v>141</v>
      </c>
      <c r="D11" s="163">
        <f t="shared" si="0"/>
        <v>0</v>
      </c>
      <c r="E11" s="163">
        <v>0</v>
      </c>
      <c r="F11" s="159">
        <v>0</v>
      </c>
      <c r="G11" s="161"/>
      <c r="H11" s="159">
        <v>0</v>
      </c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</row>
    <row r="12" spans="1:34" ht="25.5" customHeight="1">
      <c r="A12" s="158" t="s">
        <v>134</v>
      </c>
      <c r="B12" s="159"/>
      <c r="C12" s="160" t="s">
        <v>142</v>
      </c>
      <c r="D12" s="163">
        <f t="shared" si="0"/>
        <v>0</v>
      </c>
      <c r="E12" s="163">
        <v>0</v>
      </c>
      <c r="F12" s="159">
        <v>0</v>
      </c>
      <c r="G12" s="161"/>
      <c r="H12" s="159">
        <v>0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</row>
    <row r="13" spans="1:34" ht="25.5" customHeight="1">
      <c r="A13" s="158" t="s">
        <v>136</v>
      </c>
      <c r="B13" s="159"/>
      <c r="C13" s="160" t="s">
        <v>143</v>
      </c>
      <c r="D13" s="163">
        <f t="shared" si="0"/>
        <v>0</v>
      </c>
      <c r="E13" s="163">
        <v>0</v>
      </c>
      <c r="F13" s="159">
        <v>0</v>
      </c>
      <c r="G13" s="161"/>
      <c r="H13" s="159">
        <v>0</v>
      </c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</row>
    <row r="14" spans="1:34" ht="25.5" customHeight="1">
      <c r="A14" s="158" t="s">
        <v>138</v>
      </c>
      <c r="B14" s="159"/>
      <c r="C14" s="158" t="s">
        <v>144</v>
      </c>
      <c r="D14" s="163">
        <f t="shared" si="0"/>
        <v>418742.88</v>
      </c>
      <c r="E14" s="163">
        <v>418742.88</v>
      </c>
      <c r="F14" s="159">
        <v>0</v>
      </c>
      <c r="G14" s="161"/>
      <c r="H14" s="159">
        <v>0</v>
      </c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</row>
    <row r="15" spans="1:34" ht="25.5" customHeight="1">
      <c r="A15" s="158" t="s">
        <v>145</v>
      </c>
      <c r="B15" s="162"/>
      <c r="C15" s="158" t="s">
        <v>146</v>
      </c>
      <c r="D15" s="163">
        <f t="shared" si="0"/>
        <v>30900.23</v>
      </c>
      <c r="E15" s="163">
        <v>30900.23</v>
      </c>
      <c r="F15" s="159">
        <v>0</v>
      </c>
      <c r="G15" s="161"/>
      <c r="H15" s="159">
        <v>0</v>
      </c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</row>
    <row r="16" spans="1:34" ht="25.5" customHeight="1">
      <c r="A16" s="158"/>
      <c r="B16" s="164"/>
      <c r="C16" s="158" t="s">
        <v>147</v>
      </c>
      <c r="D16" s="163">
        <f t="shared" si="0"/>
        <v>0</v>
      </c>
      <c r="E16" s="163">
        <v>0</v>
      </c>
      <c r="F16" s="159">
        <v>0</v>
      </c>
      <c r="G16" s="161"/>
      <c r="H16" s="159">
        <v>0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</row>
    <row r="17" spans="1:34" ht="25.5" customHeight="1">
      <c r="A17" s="158"/>
      <c r="B17" s="164"/>
      <c r="C17" s="158" t="s">
        <v>148</v>
      </c>
      <c r="D17" s="163">
        <f t="shared" si="0"/>
        <v>7743.66</v>
      </c>
      <c r="E17" s="162">
        <v>7743.66</v>
      </c>
      <c r="F17" s="166">
        <v>0</v>
      </c>
      <c r="G17" s="161"/>
      <c r="H17" s="159">
        <v>0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</row>
    <row r="18" spans="1:34" ht="25.5" customHeight="1">
      <c r="A18" s="158"/>
      <c r="B18" s="164"/>
      <c r="C18" s="158" t="s">
        <v>149</v>
      </c>
      <c r="D18" s="163">
        <f t="shared" si="0"/>
        <v>0</v>
      </c>
      <c r="E18" s="167">
        <v>0</v>
      </c>
      <c r="F18" s="159">
        <v>0</v>
      </c>
      <c r="G18" s="161"/>
      <c r="H18" s="159">
        <v>0</v>
      </c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</row>
    <row r="19" spans="1:34" ht="25.5" customHeight="1">
      <c r="A19" s="158"/>
      <c r="B19" s="164"/>
      <c r="C19" s="158" t="s">
        <v>150</v>
      </c>
      <c r="D19" s="163">
        <f t="shared" si="0"/>
        <v>0</v>
      </c>
      <c r="E19" s="163">
        <v>0</v>
      </c>
      <c r="F19" s="159">
        <v>0</v>
      </c>
      <c r="G19" s="161"/>
      <c r="H19" s="159">
        <v>0</v>
      </c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</row>
    <row r="20" spans="1:34" ht="25.5" customHeight="1">
      <c r="A20" s="158"/>
      <c r="B20" s="164"/>
      <c r="C20" s="158" t="s">
        <v>151</v>
      </c>
      <c r="D20" s="163">
        <f t="shared" si="0"/>
        <v>0</v>
      </c>
      <c r="E20" s="163">
        <v>0</v>
      </c>
      <c r="F20" s="159">
        <v>0</v>
      </c>
      <c r="G20" s="161"/>
      <c r="H20" s="162">
        <v>0</v>
      </c>
      <c r="I20" s="183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</row>
    <row r="21" spans="1:34" ht="25.5" customHeight="1">
      <c r="A21" s="158"/>
      <c r="B21" s="164"/>
      <c r="C21" s="158" t="s">
        <v>152</v>
      </c>
      <c r="D21" s="163">
        <f t="shared" si="0"/>
        <v>0</v>
      </c>
      <c r="E21" s="163">
        <v>0</v>
      </c>
      <c r="F21" s="159">
        <v>0</v>
      </c>
      <c r="G21" s="161"/>
      <c r="H21" s="165">
        <v>0</v>
      </c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</row>
    <row r="22" spans="1:34" ht="25.5" customHeight="1">
      <c r="A22" s="158"/>
      <c r="B22" s="164"/>
      <c r="C22" s="158" t="s">
        <v>153</v>
      </c>
      <c r="D22" s="163">
        <f t="shared" si="0"/>
        <v>0</v>
      </c>
      <c r="E22" s="163">
        <v>0</v>
      </c>
      <c r="F22" s="159">
        <v>0</v>
      </c>
      <c r="G22" s="161"/>
      <c r="H22" s="159">
        <v>0</v>
      </c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</row>
    <row r="23" spans="1:34" ht="25.5" customHeight="1">
      <c r="A23" s="158"/>
      <c r="B23" s="164"/>
      <c r="C23" s="158" t="s">
        <v>154</v>
      </c>
      <c r="D23" s="163">
        <f t="shared" si="0"/>
        <v>0</v>
      </c>
      <c r="E23" s="163">
        <v>0</v>
      </c>
      <c r="F23" s="159">
        <v>0</v>
      </c>
      <c r="G23" s="161"/>
      <c r="H23" s="159">
        <v>0</v>
      </c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</row>
    <row r="24" spans="1:34" ht="25.5" customHeight="1">
      <c r="A24" s="158"/>
      <c r="B24" s="164"/>
      <c r="C24" s="158" t="s">
        <v>155</v>
      </c>
      <c r="D24" s="163">
        <f t="shared" si="0"/>
        <v>0</v>
      </c>
      <c r="E24" s="163">
        <v>0</v>
      </c>
      <c r="F24" s="159">
        <v>0</v>
      </c>
      <c r="G24" s="161"/>
      <c r="H24" s="159">
        <v>0</v>
      </c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</row>
    <row r="25" spans="1:34" ht="25.5" customHeight="1">
      <c r="A25" s="158"/>
      <c r="B25" s="164"/>
      <c r="C25" s="158" t="s">
        <v>156</v>
      </c>
      <c r="D25" s="163">
        <f t="shared" si="0"/>
        <v>0</v>
      </c>
      <c r="E25" s="163">
        <v>0</v>
      </c>
      <c r="F25" s="159">
        <v>0</v>
      </c>
      <c r="G25" s="161"/>
      <c r="H25" s="159">
        <v>0</v>
      </c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</row>
    <row r="26" spans="1:34" ht="25.5" customHeight="1">
      <c r="A26" s="158"/>
      <c r="B26" s="164"/>
      <c r="C26" s="158" t="s">
        <v>157</v>
      </c>
      <c r="D26" s="163">
        <f t="shared" si="0"/>
        <v>0</v>
      </c>
      <c r="E26" s="163">
        <v>0</v>
      </c>
      <c r="F26" s="159">
        <v>0</v>
      </c>
      <c r="G26" s="161"/>
      <c r="H26" s="159">
        <v>0</v>
      </c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</row>
    <row r="27" spans="1:34" ht="25.5" customHeight="1">
      <c r="A27" s="158"/>
      <c r="B27" s="164"/>
      <c r="C27" s="158" t="s">
        <v>158</v>
      </c>
      <c r="D27" s="163">
        <f t="shared" si="0"/>
        <v>15450.12</v>
      </c>
      <c r="E27" s="163">
        <v>15450.12</v>
      </c>
      <c r="F27" s="159">
        <v>0</v>
      </c>
      <c r="G27" s="161"/>
      <c r="H27" s="159">
        <v>0</v>
      </c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</row>
    <row r="28" spans="1:34" ht="25.5" customHeight="1">
      <c r="A28" s="158"/>
      <c r="B28" s="164"/>
      <c r="C28" s="158" t="s">
        <v>159</v>
      </c>
      <c r="D28" s="163">
        <f t="shared" si="0"/>
        <v>0</v>
      </c>
      <c r="E28" s="163">
        <v>0</v>
      </c>
      <c r="F28" s="159">
        <v>0</v>
      </c>
      <c r="G28" s="161"/>
      <c r="H28" s="159">
        <v>0</v>
      </c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</row>
    <row r="29" spans="1:34" ht="25.5" customHeight="1">
      <c r="A29" s="158"/>
      <c r="B29" s="164"/>
      <c r="C29" s="158" t="s">
        <v>160</v>
      </c>
      <c r="D29" s="163">
        <f t="shared" si="0"/>
        <v>0</v>
      </c>
      <c r="E29" s="163">
        <v>0</v>
      </c>
      <c r="F29" s="159">
        <v>0</v>
      </c>
      <c r="G29" s="161"/>
      <c r="H29" s="159">
        <v>0</v>
      </c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</row>
    <row r="30" spans="1:34" ht="25.5" customHeight="1">
      <c r="A30" s="158"/>
      <c r="B30" s="164"/>
      <c r="C30" s="158" t="s">
        <v>161</v>
      </c>
      <c r="D30" s="163">
        <f t="shared" si="0"/>
        <v>0</v>
      </c>
      <c r="E30" s="168">
        <v>0</v>
      </c>
      <c r="F30" s="162">
        <v>0</v>
      </c>
      <c r="G30" s="161"/>
      <c r="H30" s="162">
        <v>0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  <row r="31" spans="1:34" ht="25.5" customHeight="1">
      <c r="A31" s="158"/>
      <c r="B31" s="164"/>
      <c r="C31" s="158" t="s">
        <v>162</v>
      </c>
      <c r="D31" s="163">
        <f t="shared" si="0"/>
        <v>0</v>
      </c>
      <c r="E31" s="167">
        <v>0</v>
      </c>
      <c r="F31" s="165">
        <v>0</v>
      </c>
      <c r="G31" s="161"/>
      <c r="H31" s="165">
        <v>0</v>
      </c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</row>
    <row r="32" spans="1:34" ht="25.5" customHeight="1">
      <c r="A32" s="158"/>
      <c r="B32" s="164"/>
      <c r="C32" s="158" t="s">
        <v>163</v>
      </c>
      <c r="D32" s="163">
        <f t="shared" si="0"/>
        <v>0</v>
      </c>
      <c r="E32" s="163">
        <v>0</v>
      </c>
      <c r="F32" s="159">
        <v>0</v>
      </c>
      <c r="G32" s="161"/>
      <c r="H32" s="159">
        <v>0</v>
      </c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</row>
    <row r="33" spans="1:34" ht="25.5" customHeight="1">
      <c r="A33" s="158"/>
      <c r="B33" s="164"/>
      <c r="C33" s="158" t="s">
        <v>164</v>
      </c>
      <c r="D33" s="163">
        <f t="shared" si="0"/>
        <v>0</v>
      </c>
      <c r="E33" s="163">
        <v>0</v>
      </c>
      <c r="F33" s="159">
        <v>0</v>
      </c>
      <c r="G33" s="161"/>
      <c r="H33" s="159">
        <v>0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</row>
    <row r="34" spans="1:34" ht="25.5" customHeight="1">
      <c r="A34" s="158"/>
      <c r="B34" s="164"/>
      <c r="C34" s="158" t="s">
        <v>165</v>
      </c>
      <c r="D34" s="163">
        <f t="shared" si="0"/>
        <v>0</v>
      </c>
      <c r="E34" s="163">
        <v>0</v>
      </c>
      <c r="F34" s="159">
        <v>0</v>
      </c>
      <c r="G34" s="161"/>
      <c r="H34" s="159">
        <v>0</v>
      </c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</row>
    <row r="35" spans="1:34" ht="25.5" customHeight="1">
      <c r="A35" s="158"/>
      <c r="B35" s="164"/>
      <c r="C35" s="158" t="s">
        <v>166</v>
      </c>
      <c r="D35" s="163">
        <f t="shared" si="0"/>
        <v>0</v>
      </c>
      <c r="E35" s="163">
        <v>0</v>
      </c>
      <c r="F35" s="159">
        <v>0</v>
      </c>
      <c r="G35" s="161"/>
      <c r="H35" s="159">
        <v>0</v>
      </c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</row>
    <row r="36" spans="1:34" ht="25.5" customHeight="1">
      <c r="A36" s="158"/>
      <c r="B36" s="164"/>
      <c r="C36" s="158" t="s">
        <v>167</v>
      </c>
      <c r="D36" s="168">
        <f t="shared" si="0"/>
        <v>0</v>
      </c>
      <c r="E36" s="162">
        <v>0</v>
      </c>
      <c r="F36" s="162">
        <v>0</v>
      </c>
      <c r="G36" s="162"/>
      <c r="H36" s="162">
        <v>0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</row>
    <row r="37" spans="1:34" ht="25.5" customHeight="1">
      <c r="A37" s="158"/>
      <c r="B37" s="164"/>
      <c r="C37" s="158" t="s">
        <v>168</v>
      </c>
      <c r="D37" s="168">
        <f t="shared" si="0"/>
        <v>0</v>
      </c>
      <c r="E37" s="162">
        <v>0</v>
      </c>
      <c r="F37" s="162">
        <v>0</v>
      </c>
      <c r="G37" s="162"/>
      <c r="H37" s="162">
        <v>0</v>
      </c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</row>
    <row r="38" spans="1:34" ht="25.5" customHeight="1">
      <c r="A38" s="169"/>
      <c r="B38" s="162"/>
      <c r="C38" s="169" t="s">
        <v>169</v>
      </c>
      <c r="D38" s="170"/>
      <c r="E38" s="171"/>
      <c r="F38" s="171"/>
      <c r="G38" s="168"/>
      <c r="H38" s="164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</row>
    <row r="39" spans="1:34" ht="25.5" customHeight="1">
      <c r="A39" s="169"/>
      <c r="B39" s="172"/>
      <c r="C39" s="169"/>
      <c r="D39" s="170"/>
      <c r="E39" s="173"/>
      <c r="F39" s="173"/>
      <c r="G39" s="173"/>
      <c r="H39" s="173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</row>
    <row r="40" spans="1:34" ht="25.5" customHeight="1">
      <c r="A40" s="174" t="s">
        <v>51</v>
      </c>
      <c r="B40" s="175">
        <f>SUM(B7,B11)</f>
        <v>472836.89</v>
      </c>
      <c r="C40" s="176" t="s">
        <v>52</v>
      </c>
      <c r="D40" s="177">
        <f>SUM(D8:D37)</f>
        <v>472836.88999999996</v>
      </c>
      <c r="E40" s="177">
        <f>SUM(E8:E37)</f>
        <v>472836.88999999996</v>
      </c>
      <c r="F40" s="177">
        <f>SUM(F8:F37)</f>
        <v>0</v>
      </c>
      <c r="G40" s="170"/>
      <c r="H40" s="170">
        <f>SUM(H8:H37)</f>
        <v>0</v>
      </c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</row>
    <row r="41" spans="1:34" ht="20.25" customHeight="1">
      <c r="A41" s="178"/>
      <c r="B41" s="179"/>
      <c r="C41" s="180"/>
      <c r="D41" s="180"/>
      <c r="E41" s="180"/>
      <c r="F41" s="180"/>
      <c r="G41" s="180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0"/>
  <sheetViews>
    <sheetView showGridLines="0" showZeros="0" workbookViewId="0" topLeftCell="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41"/>
      <c r="B1" s="141"/>
      <c r="C1" s="1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41" ht="19.5" customHeight="1">
      <c r="A2" s="66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150"/>
      <c r="AO2" s="152" t="s">
        <v>170</v>
      </c>
    </row>
    <row r="3" spans="1:41" ht="19.5" customHeight="1">
      <c r="A3" s="142" t="s">
        <v>171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</row>
    <row r="4" spans="1:41" ht="19.5" customHeight="1">
      <c r="A4" s="68"/>
      <c r="B4" s="68"/>
      <c r="C4" s="68"/>
      <c r="D4" s="68"/>
      <c r="E4" s="99"/>
      <c r="F4" s="99"/>
      <c r="G4" s="99"/>
      <c r="H4" s="99"/>
      <c r="I4" s="146"/>
      <c r="J4" s="146"/>
      <c r="K4" s="146"/>
      <c r="L4" s="146"/>
      <c r="M4" s="146"/>
      <c r="N4" s="146"/>
      <c r="O4" s="146"/>
      <c r="P4" s="146"/>
      <c r="Q4" s="146"/>
      <c r="R4" s="88"/>
      <c r="AO4" s="64" t="s">
        <v>2</v>
      </c>
    </row>
    <row r="5" spans="1:41" ht="19.5" customHeight="1">
      <c r="A5" s="69" t="s">
        <v>55</v>
      </c>
      <c r="B5" s="69"/>
      <c r="C5" s="70"/>
      <c r="D5" s="71"/>
      <c r="E5" s="45" t="s">
        <v>172</v>
      </c>
      <c r="F5" s="143" t="s">
        <v>173</v>
      </c>
      <c r="G5" s="143"/>
      <c r="H5" s="143"/>
      <c r="I5" s="143"/>
      <c r="J5" s="143"/>
      <c r="K5" s="143"/>
      <c r="L5" s="147"/>
      <c r="M5" s="148"/>
      <c r="N5" s="148"/>
      <c r="O5" s="148"/>
      <c r="P5" s="143" t="s">
        <v>174</v>
      </c>
      <c r="Q5" s="143"/>
      <c r="R5" s="143"/>
      <c r="S5" s="143"/>
      <c r="T5" s="143"/>
      <c r="U5" s="143"/>
      <c r="V5" s="147"/>
      <c r="W5" s="148"/>
      <c r="X5" s="148"/>
      <c r="Y5" s="148"/>
      <c r="Z5" s="143" t="s">
        <v>175</v>
      </c>
      <c r="AA5" s="143"/>
      <c r="AB5" s="143"/>
      <c r="AC5" s="143"/>
      <c r="AD5" s="143"/>
      <c r="AE5" s="143"/>
      <c r="AF5" s="147"/>
      <c r="AG5" s="148"/>
      <c r="AH5" s="148"/>
      <c r="AI5" s="148"/>
      <c r="AJ5" s="137"/>
      <c r="AK5" s="137"/>
      <c r="AL5" s="137"/>
      <c r="AM5" s="137"/>
      <c r="AN5" s="137"/>
      <c r="AO5" s="137"/>
    </row>
    <row r="6" spans="1:41" ht="19.5" customHeight="1">
      <c r="A6" s="73" t="s">
        <v>66</v>
      </c>
      <c r="B6" s="73"/>
      <c r="C6" s="46" t="s">
        <v>67</v>
      </c>
      <c r="D6" s="46" t="s">
        <v>68</v>
      </c>
      <c r="E6" s="45"/>
      <c r="F6" s="72" t="s">
        <v>56</v>
      </c>
      <c r="G6" s="143" t="s">
        <v>176</v>
      </c>
      <c r="H6" s="143"/>
      <c r="I6" s="143"/>
      <c r="J6" s="149" t="s">
        <v>177</v>
      </c>
      <c r="K6" s="143"/>
      <c r="L6" s="147"/>
      <c r="M6" s="143" t="s">
        <v>178</v>
      </c>
      <c r="N6" s="143"/>
      <c r="O6" s="143"/>
      <c r="P6" s="72" t="s">
        <v>56</v>
      </c>
      <c r="Q6" s="143" t="s">
        <v>176</v>
      </c>
      <c r="R6" s="143"/>
      <c r="S6" s="143"/>
      <c r="T6" s="149" t="s">
        <v>177</v>
      </c>
      <c r="U6" s="143"/>
      <c r="V6" s="147"/>
      <c r="W6" s="143" t="s">
        <v>178</v>
      </c>
      <c r="X6" s="143"/>
      <c r="Y6" s="143"/>
      <c r="Z6" s="72" t="s">
        <v>56</v>
      </c>
      <c r="AA6" s="143" t="s">
        <v>176</v>
      </c>
      <c r="AB6" s="143"/>
      <c r="AC6" s="143"/>
      <c r="AD6" s="149" t="s">
        <v>177</v>
      </c>
      <c r="AE6" s="143"/>
      <c r="AF6" s="147"/>
      <c r="AG6" s="143" t="s">
        <v>178</v>
      </c>
      <c r="AH6" s="143"/>
      <c r="AI6" s="143"/>
      <c r="AJ6" s="149" t="s">
        <v>179</v>
      </c>
      <c r="AK6" s="143"/>
      <c r="AL6" s="147"/>
      <c r="AM6" s="143" t="s">
        <v>131</v>
      </c>
      <c r="AN6" s="143"/>
      <c r="AO6" s="143"/>
    </row>
    <row r="7" spans="1:41" ht="30.75" customHeight="1">
      <c r="A7" s="78" t="s">
        <v>76</v>
      </c>
      <c r="B7" s="77" t="s">
        <v>77</v>
      </c>
      <c r="C7" s="48"/>
      <c r="D7" s="48"/>
      <c r="E7" s="47"/>
      <c r="F7" s="81"/>
      <c r="G7" s="47" t="s">
        <v>71</v>
      </c>
      <c r="H7" s="47" t="s">
        <v>121</v>
      </c>
      <c r="I7" s="47" t="s">
        <v>122</v>
      </c>
      <c r="J7" s="47" t="s">
        <v>71</v>
      </c>
      <c r="K7" s="47" t="s">
        <v>121</v>
      </c>
      <c r="L7" s="47" t="s">
        <v>122</v>
      </c>
      <c r="M7" s="45" t="s">
        <v>71</v>
      </c>
      <c r="N7" s="45" t="s">
        <v>121</v>
      </c>
      <c r="O7" s="45" t="s">
        <v>122</v>
      </c>
      <c r="P7" s="72"/>
      <c r="Q7" s="45" t="s">
        <v>71</v>
      </c>
      <c r="R7" s="45" t="s">
        <v>121</v>
      </c>
      <c r="S7" s="45" t="s">
        <v>122</v>
      </c>
      <c r="T7" s="45" t="s">
        <v>71</v>
      </c>
      <c r="U7" s="45" t="s">
        <v>121</v>
      </c>
      <c r="V7" s="45" t="s">
        <v>122</v>
      </c>
      <c r="W7" s="45" t="s">
        <v>71</v>
      </c>
      <c r="X7" s="45" t="s">
        <v>121</v>
      </c>
      <c r="Y7" s="45" t="s">
        <v>122</v>
      </c>
      <c r="Z7" s="72"/>
      <c r="AA7" s="45" t="s">
        <v>71</v>
      </c>
      <c r="AB7" s="45" t="s">
        <v>121</v>
      </c>
      <c r="AC7" s="45" t="s">
        <v>122</v>
      </c>
      <c r="AD7" s="45" t="s">
        <v>71</v>
      </c>
      <c r="AE7" s="45" t="s">
        <v>121</v>
      </c>
      <c r="AF7" s="45" t="s">
        <v>122</v>
      </c>
      <c r="AG7" s="45" t="s">
        <v>71</v>
      </c>
      <c r="AH7" s="45" t="s">
        <v>121</v>
      </c>
      <c r="AI7" s="45" t="s">
        <v>122</v>
      </c>
      <c r="AJ7" s="45" t="s">
        <v>71</v>
      </c>
      <c r="AK7" s="45" t="s">
        <v>121</v>
      </c>
      <c r="AL7" s="45" t="s">
        <v>122</v>
      </c>
      <c r="AM7" s="45" t="s">
        <v>71</v>
      </c>
      <c r="AN7" s="45" t="s">
        <v>121</v>
      </c>
      <c r="AO7" s="45" t="s">
        <v>122</v>
      </c>
    </row>
    <row r="8" spans="1:41" ht="23.25" customHeight="1">
      <c r="A8" s="50"/>
      <c r="B8" s="50"/>
      <c r="C8" s="50"/>
      <c r="D8" s="50" t="s">
        <v>56</v>
      </c>
      <c r="E8" s="144">
        <v>472836.89</v>
      </c>
      <c r="F8" s="145">
        <v>472836.89</v>
      </c>
      <c r="G8" s="144">
        <v>472836.89</v>
      </c>
      <c r="H8" s="144">
        <v>272836.89</v>
      </c>
      <c r="I8" s="144">
        <v>200000</v>
      </c>
      <c r="J8" s="144">
        <v>0</v>
      </c>
      <c r="K8" s="144">
        <v>0</v>
      </c>
      <c r="L8" s="144">
        <v>0</v>
      </c>
      <c r="M8" s="144">
        <f aca="true" t="shared" si="0" ref="M8:AO8">0</f>
        <v>0</v>
      </c>
      <c r="N8" s="144">
        <f t="shared" si="0"/>
        <v>0</v>
      </c>
      <c r="O8" s="144">
        <f t="shared" si="0"/>
        <v>0</v>
      </c>
      <c r="P8" s="144">
        <f t="shared" si="0"/>
        <v>0</v>
      </c>
      <c r="Q8" s="144">
        <f t="shared" si="0"/>
        <v>0</v>
      </c>
      <c r="R8" s="144">
        <f t="shared" si="0"/>
        <v>0</v>
      </c>
      <c r="S8" s="144">
        <f t="shared" si="0"/>
        <v>0</v>
      </c>
      <c r="T8" s="151">
        <f t="shared" si="0"/>
        <v>0</v>
      </c>
      <c r="U8" s="151">
        <f t="shared" si="0"/>
        <v>0</v>
      </c>
      <c r="V8" s="151">
        <f t="shared" si="0"/>
        <v>0</v>
      </c>
      <c r="W8" s="151">
        <f t="shared" si="0"/>
        <v>0</v>
      </c>
      <c r="X8" s="151">
        <f t="shared" si="0"/>
        <v>0</v>
      </c>
      <c r="Y8" s="151">
        <f t="shared" si="0"/>
        <v>0</v>
      </c>
      <c r="Z8" s="151">
        <f t="shared" si="0"/>
        <v>0</v>
      </c>
      <c r="AA8" s="151">
        <f t="shared" si="0"/>
        <v>0</v>
      </c>
      <c r="AB8" s="151">
        <f t="shared" si="0"/>
        <v>0</v>
      </c>
      <c r="AC8" s="151">
        <f t="shared" si="0"/>
        <v>0</v>
      </c>
      <c r="AD8" s="151">
        <f t="shared" si="0"/>
        <v>0</v>
      </c>
      <c r="AE8" s="151">
        <f t="shared" si="0"/>
        <v>0</v>
      </c>
      <c r="AF8" s="151">
        <f t="shared" si="0"/>
        <v>0</v>
      </c>
      <c r="AG8" s="151">
        <f t="shared" si="0"/>
        <v>0</v>
      </c>
      <c r="AH8" s="151">
        <f t="shared" si="0"/>
        <v>0</v>
      </c>
      <c r="AI8" s="151">
        <f t="shared" si="0"/>
        <v>0</v>
      </c>
      <c r="AJ8" s="151">
        <f t="shared" si="0"/>
        <v>0</v>
      </c>
      <c r="AK8" s="151">
        <f t="shared" si="0"/>
        <v>0</v>
      </c>
      <c r="AL8" s="151">
        <f t="shared" si="0"/>
        <v>0</v>
      </c>
      <c r="AM8" s="151">
        <f t="shared" si="0"/>
        <v>0</v>
      </c>
      <c r="AN8" s="151">
        <f t="shared" si="0"/>
        <v>0</v>
      </c>
      <c r="AO8" s="151">
        <f t="shared" si="0"/>
        <v>0</v>
      </c>
    </row>
    <row r="9" spans="1:41" ht="23.25" customHeight="1">
      <c r="A9" s="50"/>
      <c r="B9" s="50"/>
      <c r="C9" s="50" t="s">
        <v>79</v>
      </c>
      <c r="D9" s="50" t="s">
        <v>80</v>
      </c>
      <c r="E9" s="144">
        <v>472836.89</v>
      </c>
      <c r="F9" s="145">
        <v>472836.89</v>
      </c>
      <c r="G9" s="144">
        <v>472836.89</v>
      </c>
      <c r="H9" s="144">
        <v>272836.89</v>
      </c>
      <c r="I9" s="144">
        <v>200000</v>
      </c>
      <c r="J9" s="144">
        <v>0</v>
      </c>
      <c r="K9" s="144">
        <v>0</v>
      </c>
      <c r="L9" s="144">
        <v>0</v>
      </c>
      <c r="M9" s="144">
        <f aca="true" t="shared" si="1" ref="M9:AO9">0</f>
        <v>0</v>
      </c>
      <c r="N9" s="144">
        <f t="shared" si="1"/>
        <v>0</v>
      </c>
      <c r="O9" s="144">
        <f t="shared" si="1"/>
        <v>0</v>
      </c>
      <c r="P9" s="144">
        <f t="shared" si="1"/>
        <v>0</v>
      </c>
      <c r="Q9" s="144">
        <f t="shared" si="1"/>
        <v>0</v>
      </c>
      <c r="R9" s="144">
        <f t="shared" si="1"/>
        <v>0</v>
      </c>
      <c r="S9" s="144">
        <f t="shared" si="1"/>
        <v>0</v>
      </c>
      <c r="T9" s="151">
        <f t="shared" si="1"/>
        <v>0</v>
      </c>
      <c r="U9" s="151">
        <f t="shared" si="1"/>
        <v>0</v>
      </c>
      <c r="V9" s="151">
        <f t="shared" si="1"/>
        <v>0</v>
      </c>
      <c r="W9" s="151">
        <f t="shared" si="1"/>
        <v>0</v>
      </c>
      <c r="X9" s="151">
        <f t="shared" si="1"/>
        <v>0</v>
      </c>
      <c r="Y9" s="151">
        <f t="shared" si="1"/>
        <v>0</v>
      </c>
      <c r="Z9" s="151">
        <f t="shared" si="1"/>
        <v>0</v>
      </c>
      <c r="AA9" s="151">
        <f t="shared" si="1"/>
        <v>0</v>
      </c>
      <c r="AB9" s="151">
        <f t="shared" si="1"/>
        <v>0</v>
      </c>
      <c r="AC9" s="151">
        <f t="shared" si="1"/>
        <v>0</v>
      </c>
      <c r="AD9" s="151">
        <f t="shared" si="1"/>
        <v>0</v>
      </c>
      <c r="AE9" s="151">
        <f t="shared" si="1"/>
        <v>0</v>
      </c>
      <c r="AF9" s="151">
        <f t="shared" si="1"/>
        <v>0</v>
      </c>
      <c r="AG9" s="151">
        <f t="shared" si="1"/>
        <v>0</v>
      </c>
      <c r="AH9" s="151">
        <f t="shared" si="1"/>
        <v>0</v>
      </c>
      <c r="AI9" s="151">
        <f t="shared" si="1"/>
        <v>0</v>
      </c>
      <c r="AJ9" s="151">
        <f t="shared" si="1"/>
        <v>0</v>
      </c>
      <c r="AK9" s="151">
        <f t="shared" si="1"/>
        <v>0</v>
      </c>
      <c r="AL9" s="151">
        <f t="shared" si="1"/>
        <v>0</v>
      </c>
      <c r="AM9" s="151">
        <f t="shared" si="1"/>
        <v>0</v>
      </c>
      <c r="AN9" s="151">
        <f t="shared" si="1"/>
        <v>0</v>
      </c>
      <c r="AO9" s="151">
        <f t="shared" si="1"/>
        <v>0</v>
      </c>
    </row>
    <row r="10" spans="1:41" ht="23.25" customHeight="1">
      <c r="A10" s="50" t="s">
        <v>180</v>
      </c>
      <c r="B10" s="50"/>
      <c r="C10" s="50"/>
      <c r="D10" s="50" t="s">
        <v>181</v>
      </c>
      <c r="E10" s="144">
        <v>440038.29</v>
      </c>
      <c r="F10" s="145">
        <v>440038.29</v>
      </c>
      <c r="G10" s="144">
        <v>440038.29</v>
      </c>
      <c r="H10" s="144">
        <v>272818.29</v>
      </c>
      <c r="I10" s="144">
        <v>167220</v>
      </c>
      <c r="J10" s="144">
        <v>0</v>
      </c>
      <c r="K10" s="144">
        <v>0</v>
      </c>
      <c r="L10" s="144">
        <v>0</v>
      </c>
      <c r="M10" s="144">
        <f aca="true" t="shared" si="2" ref="M10:AO10">0</f>
        <v>0</v>
      </c>
      <c r="N10" s="144">
        <f t="shared" si="2"/>
        <v>0</v>
      </c>
      <c r="O10" s="144">
        <f t="shared" si="2"/>
        <v>0</v>
      </c>
      <c r="P10" s="144">
        <f t="shared" si="2"/>
        <v>0</v>
      </c>
      <c r="Q10" s="144">
        <f t="shared" si="2"/>
        <v>0</v>
      </c>
      <c r="R10" s="144">
        <f t="shared" si="2"/>
        <v>0</v>
      </c>
      <c r="S10" s="144">
        <f t="shared" si="2"/>
        <v>0</v>
      </c>
      <c r="T10" s="151">
        <f t="shared" si="2"/>
        <v>0</v>
      </c>
      <c r="U10" s="151">
        <f t="shared" si="2"/>
        <v>0</v>
      </c>
      <c r="V10" s="151">
        <f t="shared" si="2"/>
        <v>0</v>
      </c>
      <c r="W10" s="151">
        <f t="shared" si="2"/>
        <v>0</v>
      </c>
      <c r="X10" s="151">
        <f t="shared" si="2"/>
        <v>0</v>
      </c>
      <c r="Y10" s="151">
        <f t="shared" si="2"/>
        <v>0</v>
      </c>
      <c r="Z10" s="151">
        <f t="shared" si="2"/>
        <v>0</v>
      </c>
      <c r="AA10" s="151">
        <f t="shared" si="2"/>
        <v>0</v>
      </c>
      <c r="AB10" s="151">
        <f t="shared" si="2"/>
        <v>0</v>
      </c>
      <c r="AC10" s="151">
        <f t="shared" si="2"/>
        <v>0</v>
      </c>
      <c r="AD10" s="151">
        <f t="shared" si="2"/>
        <v>0</v>
      </c>
      <c r="AE10" s="151">
        <f t="shared" si="2"/>
        <v>0</v>
      </c>
      <c r="AF10" s="151">
        <f t="shared" si="2"/>
        <v>0</v>
      </c>
      <c r="AG10" s="151">
        <f t="shared" si="2"/>
        <v>0</v>
      </c>
      <c r="AH10" s="151">
        <f t="shared" si="2"/>
        <v>0</v>
      </c>
      <c r="AI10" s="151">
        <f t="shared" si="2"/>
        <v>0</v>
      </c>
      <c r="AJ10" s="151">
        <f t="shared" si="2"/>
        <v>0</v>
      </c>
      <c r="AK10" s="151">
        <f t="shared" si="2"/>
        <v>0</v>
      </c>
      <c r="AL10" s="151">
        <f t="shared" si="2"/>
        <v>0</v>
      </c>
      <c r="AM10" s="151">
        <f t="shared" si="2"/>
        <v>0</v>
      </c>
      <c r="AN10" s="151">
        <f t="shared" si="2"/>
        <v>0</v>
      </c>
      <c r="AO10" s="151">
        <f t="shared" si="2"/>
        <v>0</v>
      </c>
    </row>
    <row r="11" spans="1:41" ht="23.25" customHeight="1">
      <c r="A11" s="50" t="s">
        <v>182</v>
      </c>
      <c r="B11" s="50" t="s">
        <v>183</v>
      </c>
      <c r="C11" s="50" t="s">
        <v>88</v>
      </c>
      <c r="D11" s="50" t="s">
        <v>184</v>
      </c>
      <c r="E11" s="144">
        <v>304730.34</v>
      </c>
      <c r="F11" s="145">
        <v>304730.34</v>
      </c>
      <c r="G11" s="144">
        <v>304730.34</v>
      </c>
      <c r="H11" s="144">
        <v>216130.34</v>
      </c>
      <c r="I11" s="144">
        <v>88600</v>
      </c>
      <c r="J11" s="144">
        <v>0</v>
      </c>
      <c r="K11" s="144">
        <v>0</v>
      </c>
      <c r="L11" s="144">
        <v>0</v>
      </c>
      <c r="M11" s="144">
        <f aca="true" t="shared" si="3" ref="M11:AO11">0</f>
        <v>0</v>
      </c>
      <c r="N11" s="144">
        <f t="shared" si="3"/>
        <v>0</v>
      </c>
      <c r="O11" s="144">
        <f t="shared" si="3"/>
        <v>0</v>
      </c>
      <c r="P11" s="144">
        <f t="shared" si="3"/>
        <v>0</v>
      </c>
      <c r="Q11" s="144">
        <f t="shared" si="3"/>
        <v>0</v>
      </c>
      <c r="R11" s="144">
        <f t="shared" si="3"/>
        <v>0</v>
      </c>
      <c r="S11" s="144">
        <f t="shared" si="3"/>
        <v>0</v>
      </c>
      <c r="T11" s="151">
        <f t="shared" si="3"/>
        <v>0</v>
      </c>
      <c r="U11" s="151">
        <f t="shared" si="3"/>
        <v>0</v>
      </c>
      <c r="V11" s="151">
        <f t="shared" si="3"/>
        <v>0</v>
      </c>
      <c r="W11" s="151">
        <f t="shared" si="3"/>
        <v>0</v>
      </c>
      <c r="X11" s="151">
        <f t="shared" si="3"/>
        <v>0</v>
      </c>
      <c r="Y11" s="151">
        <f t="shared" si="3"/>
        <v>0</v>
      </c>
      <c r="Z11" s="151">
        <f t="shared" si="3"/>
        <v>0</v>
      </c>
      <c r="AA11" s="151">
        <f t="shared" si="3"/>
        <v>0</v>
      </c>
      <c r="AB11" s="151">
        <f t="shared" si="3"/>
        <v>0</v>
      </c>
      <c r="AC11" s="151">
        <f t="shared" si="3"/>
        <v>0</v>
      </c>
      <c r="AD11" s="151">
        <f t="shared" si="3"/>
        <v>0</v>
      </c>
      <c r="AE11" s="151">
        <f t="shared" si="3"/>
        <v>0</v>
      </c>
      <c r="AF11" s="151">
        <f t="shared" si="3"/>
        <v>0</v>
      </c>
      <c r="AG11" s="151">
        <f t="shared" si="3"/>
        <v>0</v>
      </c>
      <c r="AH11" s="151">
        <f t="shared" si="3"/>
        <v>0</v>
      </c>
      <c r="AI11" s="151">
        <f t="shared" si="3"/>
        <v>0</v>
      </c>
      <c r="AJ11" s="151">
        <f t="shared" si="3"/>
        <v>0</v>
      </c>
      <c r="AK11" s="151">
        <f t="shared" si="3"/>
        <v>0</v>
      </c>
      <c r="AL11" s="151">
        <f t="shared" si="3"/>
        <v>0</v>
      </c>
      <c r="AM11" s="151">
        <f t="shared" si="3"/>
        <v>0</v>
      </c>
      <c r="AN11" s="151">
        <f t="shared" si="3"/>
        <v>0</v>
      </c>
      <c r="AO11" s="151">
        <f t="shared" si="3"/>
        <v>0</v>
      </c>
    </row>
    <row r="12" spans="1:41" ht="23.25" customHeight="1">
      <c r="A12" s="50" t="s">
        <v>182</v>
      </c>
      <c r="B12" s="50" t="s">
        <v>185</v>
      </c>
      <c r="C12" s="50" t="s">
        <v>88</v>
      </c>
      <c r="D12" s="50" t="s">
        <v>186</v>
      </c>
      <c r="E12" s="144">
        <v>135307.95</v>
      </c>
      <c r="F12" s="145">
        <v>135307.95</v>
      </c>
      <c r="G12" s="144">
        <v>135307.95</v>
      </c>
      <c r="H12" s="144">
        <v>56687.95</v>
      </c>
      <c r="I12" s="144">
        <v>78620</v>
      </c>
      <c r="J12" s="144">
        <v>0</v>
      </c>
      <c r="K12" s="144">
        <v>0</v>
      </c>
      <c r="L12" s="144">
        <v>0</v>
      </c>
      <c r="M12" s="144">
        <f aca="true" t="shared" si="4" ref="M12:AO12">0</f>
        <v>0</v>
      </c>
      <c r="N12" s="144">
        <f t="shared" si="4"/>
        <v>0</v>
      </c>
      <c r="O12" s="144">
        <f t="shared" si="4"/>
        <v>0</v>
      </c>
      <c r="P12" s="144">
        <f t="shared" si="4"/>
        <v>0</v>
      </c>
      <c r="Q12" s="144">
        <f t="shared" si="4"/>
        <v>0</v>
      </c>
      <c r="R12" s="144">
        <f t="shared" si="4"/>
        <v>0</v>
      </c>
      <c r="S12" s="144">
        <f t="shared" si="4"/>
        <v>0</v>
      </c>
      <c r="T12" s="151">
        <f t="shared" si="4"/>
        <v>0</v>
      </c>
      <c r="U12" s="151">
        <f t="shared" si="4"/>
        <v>0</v>
      </c>
      <c r="V12" s="151">
        <f t="shared" si="4"/>
        <v>0</v>
      </c>
      <c r="W12" s="151">
        <f t="shared" si="4"/>
        <v>0</v>
      </c>
      <c r="X12" s="151">
        <f t="shared" si="4"/>
        <v>0</v>
      </c>
      <c r="Y12" s="151">
        <f t="shared" si="4"/>
        <v>0</v>
      </c>
      <c r="Z12" s="151">
        <f t="shared" si="4"/>
        <v>0</v>
      </c>
      <c r="AA12" s="151">
        <f t="shared" si="4"/>
        <v>0</v>
      </c>
      <c r="AB12" s="151">
        <f t="shared" si="4"/>
        <v>0</v>
      </c>
      <c r="AC12" s="151">
        <f t="shared" si="4"/>
        <v>0</v>
      </c>
      <c r="AD12" s="151">
        <f t="shared" si="4"/>
        <v>0</v>
      </c>
      <c r="AE12" s="151">
        <f t="shared" si="4"/>
        <v>0</v>
      </c>
      <c r="AF12" s="151">
        <f t="shared" si="4"/>
        <v>0</v>
      </c>
      <c r="AG12" s="151">
        <f t="shared" si="4"/>
        <v>0</v>
      </c>
      <c r="AH12" s="151">
        <f t="shared" si="4"/>
        <v>0</v>
      </c>
      <c r="AI12" s="151">
        <f t="shared" si="4"/>
        <v>0</v>
      </c>
      <c r="AJ12" s="151">
        <f t="shared" si="4"/>
        <v>0</v>
      </c>
      <c r="AK12" s="151">
        <f t="shared" si="4"/>
        <v>0</v>
      </c>
      <c r="AL12" s="151">
        <f t="shared" si="4"/>
        <v>0</v>
      </c>
      <c r="AM12" s="151">
        <f t="shared" si="4"/>
        <v>0</v>
      </c>
      <c r="AN12" s="151">
        <f t="shared" si="4"/>
        <v>0</v>
      </c>
      <c r="AO12" s="151">
        <f t="shared" si="4"/>
        <v>0</v>
      </c>
    </row>
    <row r="13" spans="1:41" ht="23.25" customHeight="1">
      <c r="A13" s="50" t="s">
        <v>187</v>
      </c>
      <c r="B13" s="50"/>
      <c r="C13" s="50"/>
      <c r="D13" s="50" t="s">
        <v>188</v>
      </c>
      <c r="E13" s="144">
        <v>5600</v>
      </c>
      <c r="F13" s="145">
        <v>5600</v>
      </c>
      <c r="G13" s="144">
        <v>5600</v>
      </c>
      <c r="H13" s="144">
        <v>0</v>
      </c>
      <c r="I13" s="144">
        <v>5600</v>
      </c>
      <c r="J13" s="144">
        <v>0</v>
      </c>
      <c r="K13" s="144">
        <v>0</v>
      </c>
      <c r="L13" s="144">
        <v>0</v>
      </c>
      <c r="M13" s="144">
        <f aca="true" t="shared" si="5" ref="M13:AO13">0</f>
        <v>0</v>
      </c>
      <c r="N13" s="144">
        <f t="shared" si="5"/>
        <v>0</v>
      </c>
      <c r="O13" s="144">
        <f t="shared" si="5"/>
        <v>0</v>
      </c>
      <c r="P13" s="144">
        <f t="shared" si="5"/>
        <v>0</v>
      </c>
      <c r="Q13" s="144">
        <f t="shared" si="5"/>
        <v>0</v>
      </c>
      <c r="R13" s="144">
        <f t="shared" si="5"/>
        <v>0</v>
      </c>
      <c r="S13" s="144">
        <f t="shared" si="5"/>
        <v>0</v>
      </c>
      <c r="T13" s="151">
        <f t="shared" si="5"/>
        <v>0</v>
      </c>
      <c r="U13" s="151">
        <f t="shared" si="5"/>
        <v>0</v>
      </c>
      <c r="V13" s="151">
        <f t="shared" si="5"/>
        <v>0</v>
      </c>
      <c r="W13" s="151">
        <f t="shared" si="5"/>
        <v>0</v>
      </c>
      <c r="X13" s="151">
        <f t="shared" si="5"/>
        <v>0</v>
      </c>
      <c r="Y13" s="151">
        <f t="shared" si="5"/>
        <v>0</v>
      </c>
      <c r="Z13" s="151">
        <f t="shared" si="5"/>
        <v>0</v>
      </c>
      <c r="AA13" s="151">
        <f t="shared" si="5"/>
        <v>0</v>
      </c>
      <c r="AB13" s="151">
        <f t="shared" si="5"/>
        <v>0</v>
      </c>
      <c r="AC13" s="151">
        <f t="shared" si="5"/>
        <v>0</v>
      </c>
      <c r="AD13" s="151">
        <f t="shared" si="5"/>
        <v>0</v>
      </c>
      <c r="AE13" s="151">
        <f t="shared" si="5"/>
        <v>0</v>
      </c>
      <c r="AF13" s="151">
        <f t="shared" si="5"/>
        <v>0</v>
      </c>
      <c r="AG13" s="151">
        <f t="shared" si="5"/>
        <v>0</v>
      </c>
      <c r="AH13" s="151">
        <f t="shared" si="5"/>
        <v>0</v>
      </c>
      <c r="AI13" s="151">
        <f t="shared" si="5"/>
        <v>0</v>
      </c>
      <c r="AJ13" s="151">
        <f t="shared" si="5"/>
        <v>0</v>
      </c>
      <c r="AK13" s="151">
        <f t="shared" si="5"/>
        <v>0</v>
      </c>
      <c r="AL13" s="151">
        <f t="shared" si="5"/>
        <v>0</v>
      </c>
      <c r="AM13" s="151">
        <f t="shared" si="5"/>
        <v>0</v>
      </c>
      <c r="AN13" s="151">
        <f t="shared" si="5"/>
        <v>0</v>
      </c>
      <c r="AO13" s="151">
        <f t="shared" si="5"/>
        <v>0</v>
      </c>
    </row>
    <row r="14" spans="1:41" ht="23.25" customHeight="1">
      <c r="A14" s="50" t="s">
        <v>189</v>
      </c>
      <c r="B14" s="50" t="s">
        <v>190</v>
      </c>
      <c r="C14" s="50" t="s">
        <v>88</v>
      </c>
      <c r="D14" s="50" t="s">
        <v>191</v>
      </c>
      <c r="E14" s="144">
        <v>800</v>
      </c>
      <c r="F14" s="145">
        <v>800</v>
      </c>
      <c r="G14" s="144">
        <v>800</v>
      </c>
      <c r="H14" s="144">
        <v>0</v>
      </c>
      <c r="I14" s="144">
        <v>800</v>
      </c>
      <c r="J14" s="144">
        <v>0</v>
      </c>
      <c r="K14" s="144">
        <v>0</v>
      </c>
      <c r="L14" s="144">
        <v>0</v>
      </c>
      <c r="M14" s="144">
        <f aca="true" t="shared" si="6" ref="M14:AO14">0</f>
        <v>0</v>
      </c>
      <c r="N14" s="144">
        <f t="shared" si="6"/>
        <v>0</v>
      </c>
      <c r="O14" s="144">
        <f t="shared" si="6"/>
        <v>0</v>
      </c>
      <c r="P14" s="144">
        <f t="shared" si="6"/>
        <v>0</v>
      </c>
      <c r="Q14" s="144">
        <f t="shared" si="6"/>
        <v>0</v>
      </c>
      <c r="R14" s="144">
        <f t="shared" si="6"/>
        <v>0</v>
      </c>
      <c r="S14" s="144">
        <f t="shared" si="6"/>
        <v>0</v>
      </c>
      <c r="T14" s="151">
        <f t="shared" si="6"/>
        <v>0</v>
      </c>
      <c r="U14" s="151">
        <f t="shared" si="6"/>
        <v>0</v>
      </c>
      <c r="V14" s="151">
        <f t="shared" si="6"/>
        <v>0</v>
      </c>
      <c r="W14" s="151">
        <f t="shared" si="6"/>
        <v>0</v>
      </c>
      <c r="X14" s="151">
        <f t="shared" si="6"/>
        <v>0</v>
      </c>
      <c r="Y14" s="151">
        <f t="shared" si="6"/>
        <v>0</v>
      </c>
      <c r="Z14" s="151">
        <f t="shared" si="6"/>
        <v>0</v>
      </c>
      <c r="AA14" s="151">
        <f t="shared" si="6"/>
        <v>0</v>
      </c>
      <c r="AB14" s="151">
        <f t="shared" si="6"/>
        <v>0</v>
      </c>
      <c r="AC14" s="151">
        <f t="shared" si="6"/>
        <v>0</v>
      </c>
      <c r="AD14" s="151">
        <f t="shared" si="6"/>
        <v>0</v>
      </c>
      <c r="AE14" s="151">
        <f t="shared" si="6"/>
        <v>0</v>
      </c>
      <c r="AF14" s="151">
        <f t="shared" si="6"/>
        <v>0</v>
      </c>
      <c r="AG14" s="151">
        <f t="shared" si="6"/>
        <v>0</v>
      </c>
      <c r="AH14" s="151">
        <f t="shared" si="6"/>
        <v>0</v>
      </c>
      <c r="AI14" s="151">
        <f t="shared" si="6"/>
        <v>0</v>
      </c>
      <c r="AJ14" s="151">
        <f t="shared" si="6"/>
        <v>0</v>
      </c>
      <c r="AK14" s="151">
        <f t="shared" si="6"/>
        <v>0</v>
      </c>
      <c r="AL14" s="151">
        <f t="shared" si="6"/>
        <v>0</v>
      </c>
      <c r="AM14" s="151">
        <f t="shared" si="6"/>
        <v>0</v>
      </c>
      <c r="AN14" s="151">
        <f t="shared" si="6"/>
        <v>0</v>
      </c>
      <c r="AO14" s="151">
        <f t="shared" si="6"/>
        <v>0</v>
      </c>
    </row>
    <row r="15" spans="1:42" ht="23.25" customHeight="1">
      <c r="A15" s="50" t="s">
        <v>189</v>
      </c>
      <c r="B15" s="50" t="s">
        <v>192</v>
      </c>
      <c r="C15" s="50" t="s">
        <v>88</v>
      </c>
      <c r="D15" s="50" t="s">
        <v>193</v>
      </c>
      <c r="E15" s="144">
        <v>4800</v>
      </c>
      <c r="F15" s="145">
        <v>4800</v>
      </c>
      <c r="G15" s="144">
        <v>4800</v>
      </c>
      <c r="H15" s="144">
        <v>0</v>
      </c>
      <c r="I15" s="144">
        <v>4800</v>
      </c>
      <c r="J15" s="144">
        <v>0</v>
      </c>
      <c r="K15" s="144">
        <v>0</v>
      </c>
      <c r="L15" s="144">
        <v>0</v>
      </c>
      <c r="M15" s="144">
        <f aca="true" t="shared" si="7" ref="M15:AO15">0</f>
        <v>0</v>
      </c>
      <c r="N15" s="144">
        <f t="shared" si="7"/>
        <v>0</v>
      </c>
      <c r="O15" s="144">
        <f t="shared" si="7"/>
        <v>0</v>
      </c>
      <c r="P15" s="144">
        <f t="shared" si="7"/>
        <v>0</v>
      </c>
      <c r="Q15" s="144">
        <f t="shared" si="7"/>
        <v>0</v>
      </c>
      <c r="R15" s="144">
        <f t="shared" si="7"/>
        <v>0</v>
      </c>
      <c r="S15" s="144">
        <f t="shared" si="7"/>
        <v>0</v>
      </c>
      <c r="T15" s="151">
        <f t="shared" si="7"/>
        <v>0</v>
      </c>
      <c r="U15" s="151">
        <f t="shared" si="7"/>
        <v>0</v>
      </c>
      <c r="V15" s="151">
        <f t="shared" si="7"/>
        <v>0</v>
      </c>
      <c r="W15" s="151">
        <f t="shared" si="7"/>
        <v>0</v>
      </c>
      <c r="X15" s="151">
        <f t="shared" si="7"/>
        <v>0</v>
      </c>
      <c r="Y15" s="151">
        <f t="shared" si="7"/>
        <v>0</v>
      </c>
      <c r="Z15" s="151">
        <f t="shared" si="7"/>
        <v>0</v>
      </c>
      <c r="AA15" s="151">
        <f t="shared" si="7"/>
        <v>0</v>
      </c>
      <c r="AB15" s="151">
        <f t="shared" si="7"/>
        <v>0</v>
      </c>
      <c r="AC15" s="151">
        <f t="shared" si="7"/>
        <v>0</v>
      </c>
      <c r="AD15" s="151">
        <f t="shared" si="7"/>
        <v>0</v>
      </c>
      <c r="AE15" s="151">
        <f t="shared" si="7"/>
        <v>0</v>
      </c>
      <c r="AF15" s="151">
        <f t="shared" si="7"/>
        <v>0</v>
      </c>
      <c r="AG15" s="151">
        <f t="shared" si="7"/>
        <v>0</v>
      </c>
      <c r="AH15" s="151">
        <f t="shared" si="7"/>
        <v>0</v>
      </c>
      <c r="AI15" s="151">
        <f t="shared" si="7"/>
        <v>0</v>
      </c>
      <c r="AJ15" s="151">
        <f t="shared" si="7"/>
        <v>0</v>
      </c>
      <c r="AK15" s="151">
        <f t="shared" si="7"/>
        <v>0</v>
      </c>
      <c r="AL15" s="151">
        <f t="shared" si="7"/>
        <v>0</v>
      </c>
      <c r="AM15" s="151">
        <f t="shared" si="7"/>
        <v>0</v>
      </c>
      <c r="AN15" s="151">
        <f t="shared" si="7"/>
        <v>0</v>
      </c>
      <c r="AO15" s="151">
        <f t="shared" si="7"/>
        <v>0</v>
      </c>
      <c r="AP15" s="52"/>
    </row>
    <row r="16" spans="1:41" ht="23.25" customHeight="1">
      <c r="A16" s="50" t="s">
        <v>194</v>
      </c>
      <c r="B16" s="50"/>
      <c r="C16" s="50"/>
      <c r="D16" s="50" t="s">
        <v>195</v>
      </c>
      <c r="E16" s="144">
        <v>1698.6</v>
      </c>
      <c r="F16" s="145">
        <v>1698.6</v>
      </c>
      <c r="G16" s="144">
        <v>1698.6</v>
      </c>
      <c r="H16" s="144">
        <v>18.6</v>
      </c>
      <c r="I16" s="144">
        <v>1680</v>
      </c>
      <c r="J16" s="144">
        <v>0</v>
      </c>
      <c r="K16" s="144">
        <v>0</v>
      </c>
      <c r="L16" s="144">
        <v>0</v>
      </c>
      <c r="M16" s="144">
        <f aca="true" t="shared" si="8" ref="M16:AO16">0</f>
        <v>0</v>
      </c>
      <c r="N16" s="144">
        <f t="shared" si="8"/>
        <v>0</v>
      </c>
      <c r="O16" s="144">
        <f t="shared" si="8"/>
        <v>0</v>
      </c>
      <c r="P16" s="144">
        <f t="shared" si="8"/>
        <v>0</v>
      </c>
      <c r="Q16" s="144">
        <f t="shared" si="8"/>
        <v>0</v>
      </c>
      <c r="R16" s="144">
        <f t="shared" si="8"/>
        <v>0</v>
      </c>
      <c r="S16" s="144">
        <f t="shared" si="8"/>
        <v>0</v>
      </c>
      <c r="T16" s="151">
        <f t="shared" si="8"/>
        <v>0</v>
      </c>
      <c r="U16" s="151">
        <f t="shared" si="8"/>
        <v>0</v>
      </c>
      <c r="V16" s="151">
        <f t="shared" si="8"/>
        <v>0</v>
      </c>
      <c r="W16" s="151">
        <f t="shared" si="8"/>
        <v>0</v>
      </c>
      <c r="X16" s="151">
        <f t="shared" si="8"/>
        <v>0</v>
      </c>
      <c r="Y16" s="151">
        <f t="shared" si="8"/>
        <v>0</v>
      </c>
      <c r="Z16" s="151">
        <f t="shared" si="8"/>
        <v>0</v>
      </c>
      <c r="AA16" s="151">
        <f t="shared" si="8"/>
        <v>0</v>
      </c>
      <c r="AB16" s="151">
        <f t="shared" si="8"/>
        <v>0</v>
      </c>
      <c r="AC16" s="151">
        <f t="shared" si="8"/>
        <v>0</v>
      </c>
      <c r="AD16" s="151">
        <f t="shared" si="8"/>
        <v>0</v>
      </c>
      <c r="AE16" s="151">
        <f t="shared" si="8"/>
        <v>0</v>
      </c>
      <c r="AF16" s="151">
        <f t="shared" si="8"/>
        <v>0</v>
      </c>
      <c r="AG16" s="151">
        <f t="shared" si="8"/>
        <v>0</v>
      </c>
      <c r="AH16" s="151">
        <f t="shared" si="8"/>
        <v>0</v>
      </c>
      <c r="AI16" s="151">
        <f t="shared" si="8"/>
        <v>0</v>
      </c>
      <c r="AJ16" s="151">
        <f t="shared" si="8"/>
        <v>0</v>
      </c>
      <c r="AK16" s="151">
        <f t="shared" si="8"/>
        <v>0</v>
      </c>
      <c r="AL16" s="151">
        <f t="shared" si="8"/>
        <v>0</v>
      </c>
      <c r="AM16" s="151">
        <f t="shared" si="8"/>
        <v>0</v>
      </c>
      <c r="AN16" s="151">
        <f t="shared" si="8"/>
        <v>0</v>
      </c>
      <c r="AO16" s="151">
        <f t="shared" si="8"/>
        <v>0</v>
      </c>
    </row>
    <row r="17" spans="1:41" ht="23.25" customHeight="1">
      <c r="A17" s="50" t="s">
        <v>196</v>
      </c>
      <c r="B17" s="50" t="s">
        <v>197</v>
      </c>
      <c r="C17" s="50" t="s">
        <v>88</v>
      </c>
      <c r="D17" s="50" t="s">
        <v>198</v>
      </c>
      <c r="E17" s="144">
        <v>18.6</v>
      </c>
      <c r="F17" s="145">
        <v>18.6</v>
      </c>
      <c r="G17" s="144">
        <v>18.6</v>
      </c>
      <c r="H17" s="144">
        <v>18.6</v>
      </c>
      <c r="I17" s="144">
        <v>0</v>
      </c>
      <c r="J17" s="144">
        <v>0</v>
      </c>
      <c r="K17" s="144">
        <v>0</v>
      </c>
      <c r="L17" s="144">
        <v>0</v>
      </c>
      <c r="M17" s="144">
        <f aca="true" t="shared" si="9" ref="M17:AO17">0</f>
        <v>0</v>
      </c>
      <c r="N17" s="144">
        <f t="shared" si="9"/>
        <v>0</v>
      </c>
      <c r="O17" s="144">
        <f t="shared" si="9"/>
        <v>0</v>
      </c>
      <c r="P17" s="144">
        <f t="shared" si="9"/>
        <v>0</v>
      </c>
      <c r="Q17" s="144">
        <f t="shared" si="9"/>
        <v>0</v>
      </c>
      <c r="R17" s="144">
        <f t="shared" si="9"/>
        <v>0</v>
      </c>
      <c r="S17" s="144">
        <f t="shared" si="9"/>
        <v>0</v>
      </c>
      <c r="T17" s="151">
        <f t="shared" si="9"/>
        <v>0</v>
      </c>
      <c r="U17" s="151">
        <f t="shared" si="9"/>
        <v>0</v>
      </c>
      <c r="V17" s="151">
        <f t="shared" si="9"/>
        <v>0</v>
      </c>
      <c r="W17" s="151">
        <f t="shared" si="9"/>
        <v>0</v>
      </c>
      <c r="X17" s="151">
        <f t="shared" si="9"/>
        <v>0</v>
      </c>
      <c r="Y17" s="151">
        <f t="shared" si="9"/>
        <v>0</v>
      </c>
      <c r="Z17" s="151">
        <f t="shared" si="9"/>
        <v>0</v>
      </c>
      <c r="AA17" s="151">
        <f t="shared" si="9"/>
        <v>0</v>
      </c>
      <c r="AB17" s="151">
        <f t="shared" si="9"/>
        <v>0</v>
      </c>
      <c r="AC17" s="151">
        <f t="shared" si="9"/>
        <v>0</v>
      </c>
      <c r="AD17" s="151">
        <f t="shared" si="9"/>
        <v>0</v>
      </c>
      <c r="AE17" s="151">
        <f t="shared" si="9"/>
        <v>0</v>
      </c>
      <c r="AF17" s="151">
        <f t="shared" si="9"/>
        <v>0</v>
      </c>
      <c r="AG17" s="151">
        <f t="shared" si="9"/>
        <v>0</v>
      </c>
      <c r="AH17" s="151">
        <f t="shared" si="9"/>
        <v>0</v>
      </c>
      <c r="AI17" s="151">
        <f t="shared" si="9"/>
        <v>0</v>
      </c>
      <c r="AJ17" s="151">
        <f t="shared" si="9"/>
        <v>0</v>
      </c>
      <c r="AK17" s="151">
        <f t="shared" si="9"/>
        <v>0</v>
      </c>
      <c r="AL17" s="151">
        <f t="shared" si="9"/>
        <v>0</v>
      </c>
      <c r="AM17" s="151">
        <f t="shared" si="9"/>
        <v>0</v>
      </c>
      <c r="AN17" s="151">
        <f t="shared" si="9"/>
        <v>0</v>
      </c>
      <c r="AO17" s="151">
        <f t="shared" si="9"/>
        <v>0</v>
      </c>
    </row>
    <row r="18" spans="1:41" ht="23.25" customHeight="1">
      <c r="A18" s="50" t="s">
        <v>196</v>
      </c>
      <c r="B18" s="50" t="s">
        <v>199</v>
      </c>
      <c r="C18" s="50" t="s">
        <v>88</v>
      </c>
      <c r="D18" s="50" t="s">
        <v>200</v>
      </c>
      <c r="E18" s="144">
        <v>1680</v>
      </c>
      <c r="F18" s="145">
        <v>1680</v>
      </c>
      <c r="G18" s="144">
        <v>1680</v>
      </c>
      <c r="H18" s="144">
        <v>0</v>
      </c>
      <c r="I18" s="144">
        <v>1680</v>
      </c>
      <c r="J18" s="144">
        <v>0</v>
      </c>
      <c r="K18" s="144">
        <v>0</v>
      </c>
      <c r="L18" s="144">
        <v>0</v>
      </c>
      <c r="M18" s="144">
        <f aca="true" t="shared" si="10" ref="M18:AO18">0</f>
        <v>0</v>
      </c>
      <c r="N18" s="144">
        <f t="shared" si="10"/>
        <v>0</v>
      </c>
      <c r="O18" s="144">
        <f t="shared" si="10"/>
        <v>0</v>
      </c>
      <c r="P18" s="144">
        <f t="shared" si="10"/>
        <v>0</v>
      </c>
      <c r="Q18" s="144">
        <f t="shared" si="10"/>
        <v>0</v>
      </c>
      <c r="R18" s="144">
        <f t="shared" si="10"/>
        <v>0</v>
      </c>
      <c r="S18" s="144">
        <f t="shared" si="10"/>
        <v>0</v>
      </c>
      <c r="T18" s="151">
        <f t="shared" si="10"/>
        <v>0</v>
      </c>
      <c r="U18" s="151">
        <f t="shared" si="10"/>
        <v>0</v>
      </c>
      <c r="V18" s="151">
        <f t="shared" si="10"/>
        <v>0</v>
      </c>
      <c r="W18" s="151">
        <f t="shared" si="10"/>
        <v>0</v>
      </c>
      <c r="X18" s="151">
        <f t="shared" si="10"/>
        <v>0</v>
      </c>
      <c r="Y18" s="151">
        <f t="shared" si="10"/>
        <v>0</v>
      </c>
      <c r="Z18" s="151">
        <f t="shared" si="10"/>
        <v>0</v>
      </c>
      <c r="AA18" s="151">
        <f t="shared" si="10"/>
        <v>0</v>
      </c>
      <c r="AB18" s="151">
        <f t="shared" si="10"/>
        <v>0</v>
      </c>
      <c r="AC18" s="151">
        <f t="shared" si="10"/>
        <v>0</v>
      </c>
      <c r="AD18" s="151">
        <f t="shared" si="10"/>
        <v>0</v>
      </c>
      <c r="AE18" s="151">
        <f t="shared" si="10"/>
        <v>0</v>
      </c>
      <c r="AF18" s="151">
        <f t="shared" si="10"/>
        <v>0</v>
      </c>
      <c r="AG18" s="151">
        <f t="shared" si="10"/>
        <v>0</v>
      </c>
      <c r="AH18" s="151">
        <f t="shared" si="10"/>
        <v>0</v>
      </c>
      <c r="AI18" s="151">
        <f t="shared" si="10"/>
        <v>0</v>
      </c>
      <c r="AJ18" s="151">
        <f t="shared" si="10"/>
        <v>0</v>
      </c>
      <c r="AK18" s="151">
        <f t="shared" si="10"/>
        <v>0</v>
      </c>
      <c r="AL18" s="151">
        <f t="shared" si="10"/>
        <v>0</v>
      </c>
      <c r="AM18" s="151">
        <f t="shared" si="10"/>
        <v>0</v>
      </c>
      <c r="AN18" s="151">
        <f t="shared" si="10"/>
        <v>0</v>
      </c>
      <c r="AO18" s="151">
        <f t="shared" si="10"/>
        <v>0</v>
      </c>
    </row>
    <row r="19" spans="1:41" ht="23.25" customHeight="1">
      <c r="A19" s="50" t="s">
        <v>201</v>
      </c>
      <c r="B19" s="50"/>
      <c r="C19" s="50"/>
      <c r="D19" s="50" t="s">
        <v>202</v>
      </c>
      <c r="E19" s="144">
        <v>25500</v>
      </c>
      <c r="F19" s="145">
        <v>25500</v>
      </c>
      <c r="G19" s="144">
        <v>25500</v>
      </c>
      <c r="H19" s="144">
        <v>0</v>
      </c>
      <c r="I19" s="144">
        <v>25500</v>
      </c>
      <c r="J19" s="144">
        <v>0</v>
      </c>
      <c r="K19" s="144">
        <v>0</v>
      </c>
      <c r="L19" s="144">
        <v>0</v>
      </c>
      <c r="M19" s="144">
        <f aca="true" t="shared" si="11" ref="M19:AO19">0</f>
        <v>0</v>
      </c>
      <c r="N19" s="144">
        <f t="shared" si="11"/>
        <v>0</v>
      </c>
      <c r="O19" s="144">
        <f t="shared" si="11"/>
        <v>0</v>
      </c>
      <c r="P19" s="144">
        <f t="shared" si="11"/>
        <v>0</v>
      </c>
      <c r="Q19" s="144">
        <f t="shared" si="11"/>
        <v>0</v>
      </c>
      <c r="R19" s="144">
        <f t="shared" si="11"/>
        <v>0</v>
      </c>
      <c r="S19" s="144">
        <f t="shared" si="11"/>
        <v>0</v>
      </c>
      <c r="T19" s="151">
        <f t="shared" si="11"/>
        <v>0</v>
      </c>
      <c r="U19" s="151">
        <f t="shared" si="11"/>
        <v>0</v>
      </c>
      <c r="V19" s="151">
        <f t="shared" si="11"/>
        <v>0</v>
      </c>
      <c r="W19" s="151">
        <f t="shared" si="11"/>
        <v>0</v>
      </c>
      <c r="X19" s="151">
        <f t="shared" si="11"/>
        <v>0</v>
      </c>
      <c r="Y19" s="151">
        <f t="shared" si="11"/>
        <v>0</v>
      </c>
      <c r="Z19" s="151">
        <f t="shared" si="11"/>
        <v>0</v>
      </c>
      <c r="AA19" s="151">
        <f t="shared" si="11"/>
        <v>0</v>
      </c>
      <c r="AB19" s="151">
        <f t="shared" si="11"/>
        <v>0</v>
      </c>
      <c r="AC19" s="151">
        <f t="shared" si="11"/>
        <v>0</v>
      </c>
      <c r="AD19" s="151">
        <f t="shared" si="11"/>
        <v>0</v>
      </c>
      <c r="AE19" s="151">
        <f t="shared" si="11"/>
        <v>0</v>
      </c>
      <c r="AF19" s="151">
        <f t="shared" si="11"/>
        <v>0</v>
      </c>
      <c r="AG19" s="151">
        <f t="shared" si="11"/>
        <v>0</v>
      </c>
      <c r="AH19" s="151">
        <f t="shared" si="11"/>
        <v>0</v>
      </c>
      <c r="AI19" s="151">
        <f t="shared" si="11"/>
        <v>0</v>
      </c>
      <c r="AJ19" s="151">
        <f t="shared" si="11"/>
        <v>0</v>
      </c>
      <c r="AK19" s="151">
        <f t="shared" si="11"/>
        <v>0</v>
      </c>
      <c r="AL19" s="151">
        <f t="shared" si="11"/>
        <v>0</v>
      </c>
      <c r="AM19" s="151">
        <f t="shared" si="11"/>
        <v>0</v>
      </c>
      <c r="AN19" s="151">
        <f t="shared" si="11"/>
        <v>0</v>
      </c>
      <c r="AO19" s="151">
        <f t="shared" si="11"/>
        <v>0</v>
      </c>
    </row>
    <row r="20" spans="1:41" ht="23.25" customHeight="1">
      <c r="A20" s="50" t="s">
        <v>203</v>
      </c>
      <c r="B20" s="50" t="s">
        <v>204</v>
      </c>
      <c r="C20" s="50" t="s">
        <v>88</v>
      </c>
      <c r="D20" s="50" t="s">
        <v>205</v>
      </c>
      <c r="E20" s="144">
        <v>25500</v>
      </c>
      <c r="F20" s="145">
        <v>25500</v>
      </c>
      <c r="G20" s="144">
        <v>25500</v>
      </c>
      <c r="H20" s="144">
        <v>0</v>
      </c>
      <c r="I20" s="144">
        <v>25500</v>
      </c>
      <c r="J20" s="144">
        <v>0</v>
      </c>
      <c r="K20" s="144">
        <v>0</v>
      </c>
      <c r="L20" s="144">
        <v>0</v>
      </c>
      <c r="M20" s="144">
        <f aca="true" t="shared" si="12" ref="M20:AO20">0</f>
        <v>0</v>
      </c>
      <c r="N20" s="144">
        <f t="shared" si="12"/>
        <v>0</v>
      </c>
      <c r="O20" s="144">
        <f t="shared" si="12"/>
        <v>0</v>
      </c>
      <c r="P20" s="144">
        <f t="shared" si="12"/>
        <v>0</v>
      </c>
      <c r="Q20" s="144">
        <f t="shared" si="12"/>
        <v>0</v>
      </c>
      <c r="R20" s="144">
        <f t="shared" si="12"/>
        <v>0</v>
      </c>
      <c r="S20" s="144">
        <f t="shared" si="12"/>
        <v>0</v>
      </c>
      <c r="T20" s="151">
        <f t="shared" si="12"/>
        <v>0</v>
      </c>
      <c r="U20" s="151">
        <f t="shared" si="12"/>
        <v>0</v>
      </c>
      <c r="V20" s="151">
        <f t="shared" si="12"/>
        <v>0</v>
      </c>
      <c r="W20" s="151">
        <f t="shared" si="12"/>
        <v>0</v>
      </c>
      <c r="X20" s="151">
        <f t="shared" si="12"/>
        <v>0</v>
      </c>
      <c r="Y20" s="151">
        <f t="shared" si="12"/>
        <v>0</v>
      </c>
      <c r="Z20" s="151">
        <f t="shared" si="12"/>
        <v>0</v>
      </c>
      <c r="AA20" s="151">
        <f t="shared" si="12"/>
        <v>0</v>
      </c>
      <c r="AB20" s="151">
        <f t="shared" si="12"/>
        <v>0</v>
      </c>
      <c r="AC20" s="151">
        <f t="shared" si="12"/>
        <v>0</v>
      </c>
      <c r="AD20" s="151">
        <f t="shared" si="12"/>
        <v>0</v>
      </c>
      <c r="AE20" s="151">
        <f t="shared" si="12"/>
        <v>0</v>
      </c>
      <c r="AF20" s="151">
        <f t="shared" si="12"/>
        <v>0</v>
      </c>
      <c r="AG20" s="151">
        <f t="shared" si="12"/>
        <v>0</v>
      </c>
      <c r="AH20" s="151">
        <f t="shared" si="12"/>
        <v>0</v>
      </c>
      <c r="AI20" s="151">
        <f t="shared" si="12"/>
        <v>0</v>
      </c>
      <c r="AJ20" s="151">
        <f t="shared" si="12"/>
        <v>0</v>
      </c>
      <c r="AK20" s="151">
        <f t="shared" si="12"/>
        <v>0</v>
      </c>
      <c r="AL20" s="151">
        <f t="shared" si="12"/>
        <v>0</v>
      </c>
      <c r="AM20" s="151">
        <f t="shared" si="12"/>
        <v>0</v>
      </c>
      <c r="AN20" s="151">
        <f t="shared" si="12"/>
        <v>0</v>
      </c>
      <c r="AO20" s="151">
        <f t="shared" si="12"/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5"/>
  <sheetViews>
    <sheetView showGridLines="0" showZeros="0" workbookViewId="0" topLeftCell="A1">
      <selection activeCell="I20" sqref="I20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116"/>
      <c r="B1" s="116"/>
      <c r="C1" s="116"/>
      <c r="D1" s="41"/>
      <c r="E1" s="41"/>
      <c r="F1" s="41"/>
      <c r="G1" s="41"/>
      <c r="H1" s="41"/>
    </row>
    <row r="2" spans="1:112" ht="19.5" customHeight="1">
      <c r="A2" s="96"/>
      <c r="B2" s="96"/>
      <c r="C2" s="96"/>
      <c r="D2" s="97"/>
      <c r="E2" s="96"/>
      <c r="F2" s="96"/>
      <c r="H2" s="110"/>
      <c r="DH2" s="98" t="s">
        <v>206</v>
      </c>
    </row>
    <row r="3" spans="1:112" ht="25.5" customHeight="1">
      <c r="A3" s="117" t="s">
        <v>207</v>
      </c>
      <c r="B3" s="118"/>
      <c r="C3" s="118"/>
      <c r="D3" s="118"/>
      <c r="E3" s="118"/>
      <c r="F3" s="118"/>
      <c r="G3" s="128"/>
      <c r="H3" s="111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18"/>
    </row>
    <row r="4" spans="1:112" ht="19.5" customHeight="1">
      <c r="A4" s="68"/>
      <c r="B4" s="68"/>
      <c r="C4" s="68"/>
      <c r="D4" s="68"/>
      <c r="E4" s="99"/>
      <c r="F4" s="99"/>
      <c r="H4" s="110"/>
      <c r="DH4" s="64" t="s">
        <v>2</v>
      </c>
    </row>
    <row r="5" spans="1:112" ht="19.5" customHeight="1">
      <c r="A5" s="129" t="s">
        <v>55</v>
      </c>
      <c r="B5" s="129"/>
      <c r="C5" s="129"/>
      <c r="D5" s="129"/>
      <c r="E5" s="129"/>
      <c r="F5" s="130" t="s">
        <v>56</v>
      </c>
      <c r="G5" s="131" t="s">
        <v>208</v>
      </c>
      <c r="H5" s="131"/>
      <c r="I5" s="131"/>
      <c r="J5" s="131"/>
      <c r="K5" s="137"/>
      <c r="L5" s="137"/>
      <c r="M5" s="137"/>
      <c r="N5" s="137"/>
      <c r="O5" s="138"/>
      <c r="P5" s="138"/>
      <c r="Q5" s="138"/>
      <c r="R5" s="138"/>
      <c r="S5" s="138"/>
      <c r="T5" s="138"/>
      <c r="U5" s="139" t="s">
        <v>209</v>
      </c>
      <c r="V5" s="140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 t="s">
        <v>210</v>
      </c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40" t="s">
        <v>211</v>
      </c>
      <c r="BJ5" s="140"/>
      <c r="BK5" s="140"/>
      <c r="BL5" s="137"/>
      <c r="BM5" s="137"/>
      <c r="BN5" s="137" t="s">
        <v>212</v>
      </c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 t="s">
        <v>213</v>
      </c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 t="s">
        <v>214</v>
      </c>
      <c r="CS5" s="137"/>
      <c r="CT5" s="137"/>
      <c r="CU5" s="137" t="s">
        <v>215</v>
      </c>
      <c r="CV5" s="137"/>
      <c r="CW5" s="137"/>
      <c r="CX5" s="137"/>
      <c r="CY5" s="137"/>
      <c r="CZ5" s="137"/>
      <c r="DA5" s="137" t="s">
        <v>216</v>
      </c>
      <c r="DB5" s="137"/>
      <c r="DC5" s="137"/>
      <c r="DD5" s="137" t="s">
        <v>217</v>
      </c>
      <c r="DE5" s="137"/>
      <c r="DF5" s="137"/>
      <c r="DG5" s="137"/>
      <c r="DH5" s="137"/>
    </row>
    <row r="6" spans="1:112" ht="19.5" customHeight="1">
      <c r="A6" s="129" t="s">
        <v>66</v>
      </c>
      <c r="B6" s="129"/>
      <c r="C6" s="129"/>
      <c r="D6" s="132" t="s">
        <v>67</v>
      </c>
      <c r="E6" s="132" t="s">
        <v>125</v>
      </c>
      <c r="F6" s="130"/>
      <c r="G6" s="130" t="s">
        <v>71</v>
      </c>
      <c r="H6" s="132" t="s">
        <v>218</v>
      </c>
      <c r="I6" s="132" t="s">
        <v>219</v>
      </c>
      <c r="J6" s="132" t="s">
        <v>220</v>
      </c>
      <c r="K6" s="45" t="s">
        <v>221</v>
      </c>
      <c r="L6" s="45" t="s">
        <v>222</v>
      </c>
      <c r="M6" s="45" t="s">
        <v>223</v>
      </c>
      <c r="N6" s="45" t="s">
        <v>224</v>
      </c>
      <c r="O6" s="46" t="s">
        <v>225</v>
      </c>
      <c r="P6" s="46" t="s">
        <v>226</v>
      </c>
      <c r="Q6" s="46" t="s">
        <v>227</v>
      </c>
      <c r="R6" s="46" t="s">
        <v>228</v>
      </c>
      <c r="S6" s="46" t="s">
        <v>229</v>
      </c>
      <c r="T6" s="46" t="s">
        <v>230</v>
      </c>
      <c r="U6" s="45" t="s">
        <v>71</v>
      </c>
      <c r="V6" s="45" t="s">
        <v>231</v>
      </c>
      <c r="W6" s="45" t="s">
        <v>232</v>
      </c>
      <c r="X6" s="45" t="s">
        <v>233</v>
      </c>
      <c r="Y6" s="45" t="s">
        <v>234</v>
      </c>
      <c r="Z6" s="45" t="s">
        <v>235</v>
      </c>
      <c r="AA6" s="45" t="s">
        <v>236</v>
      </c>
      <c r="AB6" s="45" t="s">
        <v>237</v>
      </c>
      <c r="AC6" s="45" t="s">
        <v>238</v>
      </c>
      <c r="AD6" s="45" t="s">
        <v>239</v>
      </c>
      <c r="AE6" s="45" t="s">
        <v>240</v>
      </c>
      <c r="AF6" s="45" t="s">
        <v>241</v>
      </c>
      <c r="AG6" s="45" t="s">
        <v>242</v>
      </c>
      <c r="AH6" s="45" t="s">
        <v>243</v>
      </c>
      <c r="AI6" s="45" t="s">
        <v>244</v>
      </c>
      <c r="AJ6" s="45" t="s">
        <v>245</v>
      </c>
      <c r="AK6" s="45" t="s">
        <v>246</v>
      </c>
      <c r="AL6" s="45" t="s">
        <v>247</v>
      </c>
      <c r="AM6" s="45" t="s">
        <v>248</v>
      </c>
      <c r="AN6" s="45" t="s">
        <v>249</v>
      </c>
      <c r="AO6" s="45" t="s">
        <v>250</v>
      </c>
      <c r="AP6" s="45" t="s">
        <v>251</v>
      </c>
      <c r="AQ6" s="45" t="s">
        <v>252</v>
      </c>
      <c r="AR6" s="45" t="s">
        <v>253</v>
      </c>
      <c r="AS6" s="45" t="s">
        <v>254</v>
      </c>
      <c r="AT6" s="45" t="s">
        <v>255</v>
      </c>
      <c r="AU6" s="45" t="s">
        <v>256</v>
      </c>
      <c r="AV6" s="46" t="s">
        <v>257</v>
      </c>
      <c r="AW6" s="45" t="s">
        <v>71</v>
      </c>
      <c r="AX6" s="45" t="s">
        <v>258</v>
      </c>
      <c r="AY6" s="45" t="s">
        <v>259</v>
      </c>
      <c r="AZ6" s="45" t="s">
        <v>260</v>
      </c>
      <c r="BA6" s="45" t="s">
        <v>261</v>
      </c>
      <c r="BB6" s="45" t="s">
        <v>262</v>
      </c>
      <c r="BC6" s="45" t="s">
        <v>263</v>
      </c>
      <c r="BD6" s="45" t="s">
        <v>264</v>
      </c>
      <c r="BE6" s="45" t="s">
        <v>265</v>
      </c>
      <c r="BF6" s="45" t="s">
        <v>266</v>
      </c>
      <c r="BG6" s="45" t="s">
        <v>267</v>
      </c>
      <c r="BH6" s="45" t="s">
        <v>268</v>
      </c>
      <c r="BI6" s="45" t="s">
        <v>71</v>
      </c>
      <c r="BJ6" s="45" t="s">
        <v>269</v>
      </c>
      <c r="BK6" s="45" t="s">
        <v>270</v>
      </c>
      <c r="BL6" s="45" t="s">
        <v>271</v>
      </c>
      <c r="BM6" s="45" t="s">
        <v>272</v>
      </c>
      <c r="BN6" s="45" t="s">
        <v>71</v>
      </c>
      <c r="BO6" s="45" t="s">
        <v>273</v>
      </c>
      <c r="BP6" s="45" t="s">
        <v>274</v>
      </c>
      <c r="BQ6" s="45" t="s">
        <v>275</v>
      </c>
      <c r="BR6" s="45" t="s">
        <v>276</v>
      </c>
      <c r="BS6" s="45" t="s">
        <v>277</v>
      </c>
      <c r="BT6" s="45" t="s">
        <v>278</v>
      </c>
      <c r="BU6" s="45" t="s">
        <v>279</v>
      </c>
      <c r="BV6" s="45" t="s">
        <v>280</v>
      </c>
      <c r="BW6" s="45" t="s">
        <v>281</v>
      </c>
      <c r="BX6" s="45" t="s">
        <v>282</v>
      </c>
      <c r="BY6" s="45" t="s">
        <v>283</v>
      </c>
      <c r="BZ6" s="45" t="s">
        <v>284</v>
      </c>
      <c r="CA6" s="45" t="s">
        <v>71</v>
      </c>
      <c r="CB6" s="45" t="s">
        <v>273</v>
      </c>
      <c r="CC6" s="45" t="s">
        <v>274</v>
      </c>
      <c r="CD6" s="45" t="s">
        <v>275</v>
      </c>
      <c r="CE6" s="45" t="s">
        <v>276</v>
      </c>
      <c r="CF6" s="45" t="s">
        <v>277</v>
      </c>
      <c r="CG6" s="45" t="s">
        <v>278</v>
      </c>
      <c r="CH6" s="45" t="s">
        <v>279</v>
      </c>
      <c r="CI6" s="45" t="s">
        <v>285</v>
      </c>
      <c r="CJ6" s="45" t="s">
        <v>286</v>
      </c>
      <c r="CK6" s="45" t="s">
        <v>287</v>
      </c>
      <c r="CL6" s="45" t="s">
        <v>288</v>
      </c>
      <c r="CM6" s="45" t="s">
        <v>280</v>
      </c>
      <c r="CN6" s="45" t="s">
        <v>281</v>
      </c>
      <c r="CO6" s="45" t="s">
        <v>282</v>
      </c>
      <c r="CP6" s="45" t="s">
        <v>283</v>
      </c>
      <c r="CQ6" s="45" t="s">
        <v>289</v>
      </c>
      <c r="CR6" s="45" t="s">
        <v>71</v>
      </c>
      <c r="CS6" s="45" t="s">
        <v>290</v>
      </c>
      <c r="CT6" s="45" t="s">
        <v>291</v>
      </c>
      <c r="CU6" s="45" t="s">
        <v>71</v>
      </c>
      <c r="CV6" s="45" t="s">
        <v>290</v>
      </c>
      <c r="CW6" s="45" t="s">
        <v>292</v>
      </c>
      <c r="CX6" s="45" t="s">
        <v>293</v>
      </c>
      <c r="CY6" s="45" t="s">
        <v>294</v>
      </c>
      <c r="CZ6" s="45" t="s">
        <v>291</v>
      </c>
      <c r="DA6" s="45" t="s">
        <v>71</v>
      </c>
      <c r="DB6" s="45" t="s">
        <v>295</v>
      </c>
      <c r="DC6" s="45" t="s">
        <v>296</v>
      </c>
      <c r="DD6" s="45" t="s">
        <v>71</v>
      </c>
      <c r="DE6" s="45" t="s">
        <v>297</v>
      </c>
      <c r="DF6" s="45" t="s">
        <v>298</v>
      </c>
      <c r="DG6" s="45" t="s">
        <v>299</v>
      </c>
      <c r="DH6" s="45" t="s">
        <v>217</v>
      </c>
    </row>
    <row r="7" spans="1:112" ht="33.75" customHeight="1">
      <c r="A7" s="133" t="s">
        <v>76</v>
      </c>
      <c r="B7" s="133" t="s">
        <v>77</v>
      </c>
      <c r="C7" s="134" t="s">
        <v>78</v>
      </c>
      <c r="D7" s="135"/>
      <c r="E7" s="135"/>
      <c r="F7" s="130"/>
      <c r="G7" s="130"/>
      <c r="H7" s="132"/>
      <c r="I7" s="132"/>
      <c r="J7" s="132"/>
      <c r="K7" s="45"/>
      <c r="L7" s="45"/>
      <c r="M7" s="45"/>
      <c r="N7" s="45"/>
      <c r="O7" s="48"/>
      <c r="P7" s="48"/>
      <c r="Q7" s="48"/>
      <c r="R7" s="48"/>
      <c r="S7" s="48"/>
      <c r="T7" s="46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7"/>
      <c r="AR7" s="47"/>
      <c r="AS7" s="47"/>
      <c r="AT7" s="47"/>
      <c r="AU7" s="47"/>
      <c r="AV7" s="48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</row>
    <row r="8" spans="1:112" ht="21.75" customHeight="1">
      <c r="A8" s="50"/>
      <c r="B8" s="50"/>
      <c r="C8" s="51"/>
      <c r="D8" s="49"/>
      <c r="E8" s="50" t="s">
        <v>56</v>
      </c>
      <c r="F8" s="59">
        <v>472836.89</v>
      </c>
      <c r="G8" s="59">
        <v>304730.34</v>
      </c>
      <c r="H8" s="136">
        <v>58331</v>
      </c>
      <c r="I8" s="59">
        <v>1391.4</v>
      </c>
      <c r="J8" s="59">
        <v>0</v>
      </c>
      <c r="K8" s="59">
        <v>0</v>
      </c>
      <c r="L8" s="59">
        <v>69030</v>
      </c>
      <c r="M8" s="59">
        <v>20600.15</v>
      </c>
      <c r="N8" s="59">
        <v>10300.08</v>
      </c>
      <c r="O8" s="59">
        <v>7725.06</v>
      </c>
      <c r="P8" s="59">
        <v>0</v>
      </c>
      <c r="Q8" s="59">
        <v>1502.53</v>
      </c>
      <c r="R8" s="59">
        <v>15450.12</v>
      </c>
      <c r="S8" s="59">
        <v>0</v>
      </c>
      <c r="T8" s="59">
        <v>120400</v>
      </c>
      <c r="U8" s="59">
        <v>135307.95</v>
      </c>
      <c r="V8" s="59">
        <v>4500</v>
      </c>
      <c r="W8" s="59">
        <v>0</v>
      </c>
      <c r="X8" s="59">
        <v>0</v>
      </c>
      <c r="Y8" s="59">
        <v>0</v>
      </c>
      <c r="Z8" s="59">
        <v>2000</v>
      </c>
      <c r="AA8" s="59">
        <v>17000</v>
      </c>
      <c r="AB8" s="59">
        <v>3500</v>
      </c>
      <c r="AC8" s="59">
        <v>0</v>
      </c>
      <c r="AD8" s="59">
        <v>9000</v>
      </c>
      <c r="AE8" s="59">
        <v>1500</v>
      </c>
      <c r="AF8" s="59">
        <v>0</v>
      </c>
      <c r="AG8" s="59">
        <v>12710</v>
      </c>
      <c r="AH8" s="59">
        <v>0</v>
      </c>
      <c r="AI8" s="59">
        <v>880</v>
      </c>
      <c r="AJ8" s="59">
        <v>600</v>
      </c>
      <c r="AK8" s="59">
        <v>1940</v>
      </c>
      <c r="AL8" s="59">
        <v>1700</v>
      </c>
      <c r="AM8" s="59">
        <v>0</v>
      </c>
      <c r="AN8" s="59">
        <v>0</v>
      </c>
      <c r="AO8" s="59">
        <v>45020</v>
      </c>
      <c r="AP8" s="59">
        <v>22200</v>
      </c>
      <c r="AQ8" s="59">
        <v>2575.02</v>
      </c>
      <c r="AR8" s="59">
        <v>1749.93</v>
      </c>
      <c r="AS8" s="59">
        <v>8245</v>
      </c>
      <c r="AT8" s="59">
        <v>0</v>
      </c>
      <c r="AU8" s="59">
        <v>0</v>
      </c>
      <c r="AV8" s="59">
        <v>188</v>
      </c>
      <c r="AW8" s="59">
        <v>1698.6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18.6</v>
      </c>
      <c r="BG8" s="59">
        <v>0</v>
      </c>
      <c r="BH8" s="59">
        <v>1680</v>
      </c>
      <c r="BI8" s="59">
        <v>25500</v>
      </c>
      <c r="BJ8" s="59">
        <v>25500</v>
      </c>
      <c r="BK8" s="59">
        <v>0</v>
      </c>
      <c r="BL8" s="59">
        <v>0</v>
      </c>
      <c r="BM8" s="59">
        <v>0</v>
      </c>
      <c r="BN8" s="59">
        <v>800</v>
      </c>
      <c r="BO8" s="59">
        <v>0</v>
      </c>
      <c r="BP8" s="59">
        <v>800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4800</v>
      </c>
      <c r="CB8" s="59">
        <v>0</v>
      </c>
      <c r="CC8" s="59">
        <v>0</v>
      </c>
      <c r="CD8" s="59">
        <v>4800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9">
        <v>0</v>
      </c>
    </row>
    <row r="9" spans="1:112" ht="21.75" customHeight="1">
      <c r="A9" s="50"/>
      <c r="B9" s="50"/>
      <c r="C9" s="51"/>
      <c r="D9" s="49" t="s">
        <v>79</v>
      </c>
      <c r="E9" s="50" t="s">
        <v>80</v>
      </c>
      <c r="F9" s="59">
        <v>472836.89</v>
      </c>
      <c r="G9" s="59">
        <v>304730.34</v>
      </c>
      <c r="H9" s="136">
        <v>58331</v>
      </c>
      <c r="I9" s="59">
        <v>1391.4</v>
      </c>
      <c r="J9" s="59">
        <v>0</v>
      </c>
      <c r="K9" s="59">
        <v>0</v>
      </c>
      <c r="L9" s="59">
        <v>69030</v>
      </c>
      <c r="M9" s="59">
        <v>20600.15</v>
      </c>
      <c r="N9" s="59">
        <v>10300.08</v>
      </c>
      <c r="O9" s="59">
        <v>7725.06</v>
      </c>
      <c r="P9" s="59">
        <v>0</v>
      </c>
      <c r="Q9" s="59">
        <v>1502.53</v>
      </c>
      <c r="R9" s="59">
        <v>15450.12</v>
      </c>
      <c r="S9" s="59">
        <v>0</v>
      </c>
      <c r="T9" s="59">
        <v>120400</v>
      </c>
      <c r="U9" s="59">
        <v>135307.95</v>
      </c>
      <c r="V9" s="59">
        <v>4500</v>
      </c>
      <c r="W9" s="59">
        <v>0</v>
      </c>
      <c r="X9" s="59">
        <v>0</v>
      </c>
      <c r="Y9" s="59">
        <v>0</v>
      </c>
      <c r="Z9" s="59">
        <v>2000</v>
      </c>
      <c r="AA9" s="59">
        <v>17000</v>
      </c>
      <c r="AB9" s="59">
        <v>3500</v>
      </c>
      <c r="AC9" s="59">
        <v>0</v>
      </c>
      <c r="AD9" s="59">
        <v>9000</v>
      </c>
      <c r="AE9" s="59">
        <v>1500</v>
      </c>
      <c r="AF9" s="59">
        <v>0</v>
      </c>
      <c r="AG9" s="59">
        <v>12710</v>
      </c>
      <c r="AH9" s="59">
        <v>0</v>
      </c>
      <c r="AI9" s="59">
        <v>880</v>
      </c>
      <c r="AJ9" s="59">
        <v>600</v>
      </c>
      <c r="AK9" s="59">
        <v>1940</v>
      </c>
      <c r="AL9" s="59">
        <v>1700</v>
      </c>
      <c r="AM9" s="59">
        <v>0</v>
      </c>
      <c r="AN9" s="59">
        <v>0</v>
      </c>
      <c r="AO9" s="59">
        <v>45020</v>
      </c>
      <c r="AP9" s="59">
        <v>22200</v>
      </c>
      <c r="AQ9" s="59">
        <v>2575.02</v>
      </c>
      <c r="AR9" s="59">
        <v>1749.93</v>
      </c>
      <c r="AS9" s="59">
        <v>8245</v>
      </c>
      <c r="AT9" s="59">
        <v>0</v>
      </c>
      <c r="AU9" s="59">
        <v>0</v>
      </c>
      <c r="AV9" s="59">
        <v>188</v>
      </c>
      <c r="AW9" s="59">
        <v>1698.6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18.6</v>
      </c>
      <c r="BG9" s="59">
        <v>0</v>
      </c>
      <c r="BH9" s="59">
        <v>1680</v>
      </c>
      <c r="BI9" s="59">
        <v>25500</v>
      </c>
      <c r="BJ9" s="59">
        <v>25500</v>
      </c>
      <c r="BK9" s="59">
        <v>0</v>
      </c>
      <c r="BL9" s="59">
        <v>0</v>
      </c>
      <c r="BM9" s="59">
        <v>0</v>
      </c>
      <c r="BN9" s="59">
        <v>800</v>
      </c>
      <c r="BO9" s="59">
        <v>0</v>
      </c>
      <c r="BP9" s="59">
        <v>800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4800</v>
      </c>
      <c r="CB9" s="59">
        <v>0</v>
      </c>
      <c r="CC9" s="59">
        <v>0</v>
      </c>
      <c r="CD9" s="59">
        <v>4800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9">
        <v>0</v>
      </c>
    </row>
    <row r="10" spans="1:112" ht="21.75" customHeight="1">
      <c r="A10" s="50" t="s">
        <v>81</v>
      </c>
      <c r="B10" s="50"/>
      <c r="C10" s="51"/>
      <c r="D10" s="49"/>
      <c r="E10" s="50" t="s">
        <v>82</v>
      </c>
      <c r="F10" s="59">
        <v>418742.88</v>
      </c>
      <c r="G10" s="59">
        <v>250654.93</v>
      </c>
      <c r="H10" s="136">
        <v>58331</v>
      </c>
      <c r="I10" s="59">
        <v>1391.4</v>
      </c>
      <c r="J10" s="59">
        <v>0</v>
      </c>
      <c r="K10" s="59">
        <v>0</v>
      </c>
      <c r="L10" s="59">
        <v>69030</v>
      </c>
      <c r="M10" s="59">
        <v>0</v>
      </c>
      <c r="N10" s="59">
        <v>0</v>
      </c>
      <c r="O10" s="59">
        <v>0</v>
      </c>
      <c r="P10" s="59">
        <v>0</v>
      </c>
      <c r="Q10" s="59">
        <v>1502.53</v>
      </c>
      <c r="R10" s="59">
        <v>0</v>
      </c>
      <c r="S10" s="59">
        <v>0</v>
      </c>
      <c r="T10" s="59">
        <v>120400</v>
      </c>
      <c r="U10" s="59">
        <v>135307.95</v>
      </c>
      <c r="V10" s="59">
        <v>4500</v>
      </c>
      <c r="W10" s="59">
        <v>0</v>
      </c>
      <c r="X10" s="59">
        <v>0</v>
      </c>
      <c r="Y10" s="59">
        <v>0</v>
      </c>
      <c r="Z10" s="59">
        <v>2000</v>
      </c>
      <c r="AA10" s="59">
        <v>17000</v>
      </c>
      <c r="AB10" s="59">
        <v>3500</v>
      </c>
      <c r="AC10" s="59">
        <v>0</v>
      </c>
      <c r="AD10" s="59">
        <v>9000</v>
      </c>
      <c r="AE10" s="59">
        <v>1500</v>
      </c>
      <c r="AF10" s="59">
        <v>0</v>
      </c>
      <c r="AG10" s="59">
        <v>12710</v>
      </c>
      <c r="AH10" s="59">
        <v>0</v>
      </c>
      <c r="AI10" s="59">
        <v>880</v>
      </c>
      <c r="AJ10" s="59">
        <v>600</v>
      </c>
      <c r="AK10" s="59">
        <v>1940</v>
      </c>
      <c r="AL10" s="59">
        <v>1700</v>
      </c>
      <c r="AM10" s="59">
        <v>0</v>
      </c>
      <c r="AN10" s="59">
        <v>0</v>
      </c>
      <c r="AO10" s="59">
        <v>45020</v>
      </c>
      <c r="AP10" s="59">
        <v>22200</v>
      </c>
      <c r="AQ10" s="59">
        <v>2575.02</v>
      </c>
      <c r="AR10" s="59">
        <v>1749.93</v>
      </c>
      <c r="AS10" s="59">
        <v>8245</v>
      </c>
      <c r="AT10" s="59">
        <v>0</v>
      </c>
      <c r="AU10" s="59">
        <v>0</v>
      </c>
      <c r="AV10" s="59">
        <v>188</v>
      </c>
      <c r="AW10" s="59">
        <v>1680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1680</v>
      </c>
      <c r="BI10" s="59">
        <v>25500</v>
      </c>
      <c r="BJ10" s="59">
        <v>25500</v>
      </c>
      <c r="BK10" s="59">
        <v>0</v>
      </c>
      <c r="BL10" s="59">
        <v>0</v>
      </c>
      <c r="BM10" s="59">
        <v>0</v>
      </c>
      <c r="BN10" s="59">
        <v>800</v>
      </c>
      <c r="BO10" s="59">
        <v>0</v>
      </c>
      <c r="BP10" s="59">
        <v>800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4800</v>
      </c>
      <c r="CB10" s="59">
        <v>0</v>
      </c>
      <c r="CC10" s="59">
        <v>0</v>
      </c>
      <c r="CD10" s="59">
        <v>4800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9">
        <v>0</v>
      </c>
    </row>
    <row r="11" spans="1:112" ht="21.75" customHeight="1">
      <c r="A11" s="50"/>
      <c r="B11" s="50" t="s">
        <v>83</v>
      </c>
      <c r="C11" s="51"/>
      <c r="D11" s="49"/>
      <c r="E11" s="50" t="s">
        <v>84</v>
      </c>
      <c r="F11" s="59">
        <v>418742.88</v>
      </c>
      <c r="G11" s="59">
        <v>250654.93</v>
      </c>
      <c r="H11" s="136">
        <v>58331</v>
      </c>
      <c r="I11" s="59">
        <v>1391.4</v>
      </c>
      <c r="J11" s="59">
        <v>0</v>
      </c>
      <c r="K11" s="59">
        <v>0</v>
      </c>
      <c r="L11" s="59">
        <v>69030</v>
      </c>
      <c r="M11" s="59">
        <v>0</v>
      </c>
      <c r="N11" s="59">
        <v>0</v>
      </c>
      <c r="O11" s="59">
        <v>0</v>
      </c>
      <c r="P11" s="59">
        <v>0</v>
      </c>
      <c r="Q11" s="59">
        <v>1502.53</v>
      </c>
      <c r="R11" s="59">
        <v>0</v>
      </c>
      <c r="S11" s="59">
        <v>0</v>
      </c>
      <c r="T11" s="59">
        <v>120400</v>
      </c>
      <c r="U11" s="59">
        <v>135307.95</v>
      </c>
      <c r="V11" s="59">
        <v>4500</v>
      </c>
      <c r="W11" s="59">
        <v>0</v>
      </c>
      <c r="X11" s="59">
        <v>0</v>
      </c>
      <c r="Y11" s="59">
        <v>0</v>
      </c>
      <c r="Z11" s="59">
        <v>2000</v>
      </c>
      <c r="AA11" s="59">
        <v>17000</v>
      </c>
      <c r="AB11" s="59">
        <v>3500</v>
      </c>
      <c r="AC11" s="59">
        <v>0</v>
      </c>
      <c r="AD11" s="59">
        <v>9000</v>
      </c>
      <c r="AE11" s="59">
        <v>1500</v>
      </c>
      <c r="AF11" s="59">
        <v>0</v>
      </c>
      <c r="AG11" s="59">
        <v>12710</v>
      </c>
      <c r="AH11" s="59">
        <v>0</v>
      </c>
      <c r="AI11" s="59">
        <v>880</v>
      </c>
      <c r="AJ11" s="59">
        <v>600</v>
      </c>
      <c r="AK11" s="59">
        <v>1940</v>
      </c>
      <c r="AL11" s="59">
        <v>1700</v>
      </c>
      <c r="AM11" s="59">
        <v>0</v>
      </c>
      <c r="AN11" s="59">
        <v>0</v>
      </c>
      <c r="AO11" s="59">
        <v>45020</v>
      </c>
      <c r="AP11" s="59">
        <v>22200</v>
      </c>
      <c r="AQ11" s="59">
        <v>2575.02</v>
      </c>
      <c r="AR11" s="59">
        <v>1749.93</v>
      </c>
      <c r="AS11" s="59">
        <v>8245</v>
      </c>
      <c r="AT11" s="59">
        <v>0</v>
      </c>
      <c r="AU11" s="59">
        <v>0</v>
      </c>
      <c r="AV11" s="59">
        <v>188</v>
      </c>
      <c r="AW11" s="59">
        <v>1680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1680</v>
      </c>
      <c r="BI11" s="59">
        <v>25500</v>
      </c>
      <c r="BJ11" s="59">
        <v>25500</v>
      </c>
      <c r="BK11" s="59">
        <v>0</v>
      </c>
      <c r="BL11" s="59">
        <v>0</v>
      </c>
      <c r="BM11" s="59">
        <v>0</v>
      </c>
      <c r="BN11" s="59">
        <v>800</v>
      </c>
      <c r="BO11" s="59">
        <v>0</v>
      </c>
      <c r="BP11" s="59">
        <v>800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4800</v>
      </c>
      <c r="CB11" s="59">
        <v>0</v>
      </c>
      <c r="CC11" s="59">
        <v>0</v>
      </c>
      <c r="CD11" s="59">
        <v>4800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</row>
    <row r="12" spans="1:112" ht="21.75" customHeight="1">
      <c r="A12" s="50" t="s">
        <v>85</v>
      </c>
      <c r="B12" s="50" t="s">
        <v>86</v>
      </c>
      <c r="C12" s="51" t="s">
        <v>87</v>
      </c>
      <c r="D12" s="49" t="s">
        <v>88</v>
      </c>
      <c r="E12" s="50" t="s">
        <v>89</v>
      </c>
      <c r="F12" s="59">
        <v>772.51</v>
      </c>
      <c r="G12" s="59">
        <v>772.51</v>
      </c>
      <c r="H12" s="136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772.51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</row>
    <row r="13" spans="1:112" ht="21.75" customHeight="1">
      <c r="A13" s="50" t="s">
        <v>85</v>
      </c>
      <c r="B13" s="50" t="s">
        <v>86</v>
      </c>
      <c r="C13" s="51" t="s">
        <v>83</v>
      </c>
      <c r="D13" s="49" t="s">
        <v>88</v>
      </c>
      <c r="E13" s="50" t="s">
        <v>90</v>
      </c>
      <c r="F13" s="59">
        <v>417970.37</v>
      </c>
      <c r="G13" s="59">
        <v>249882.42</v>
      </c>
      <c r="H13" s="136">
        <v>58331</v>
      </c>
      <c r="I13" s="59">
        <v>1391.4</v>
      </c>
      <c r="J13" s="59">
        <v>0</v>
      </c>
      <c r="K13" s="59">
        <v>0</v>
      </c>
      <c r="L13" s="59">
        <v>69030</v>
      </c>
      <c r="M13" s="59">
        <v>0</v>
      </c>
      <c r="N13" s="59">
        <v>0</v>
      </c>
      <c r="O13" s="59">
        <v>0</v>
      </c>
      <c r="P13" s="59">
        <v>0</v>
      </c>
      <c r="Q13" s="59">
        <v>730.02</v>
      </c>
      <c r="R13" s="59">
        <v>0</v>
      </c>
      <c r="S13" s="59">
        <v>0</v>
      </c>
      <c r="T13" s="59">
        <v>120400</v>
      </c>
      <c r="U13" s="59">
        <v>135307.95</v>
      </c>
      <c r="V13" s="59">
        <v>4500</v>
      </c>
      <c r="W13" s="59">
        <v>0</v>
      </c>
      <c r="X13" s="59">
        <v>0</v>
      </c>
      <c r="Y13" s="59">
        <v>0</v>
      </c>
      <c r="Z13" s="59">
        <v>2000</v>
      </c>
      <c r="AA13" s="59">
        <v>17000</v>
      </c>
      <c r="AB13" s="59">
        <v>3500</v>
      </c>
      <c r="AC13" s="59">
        <v>0</v>
      </c>
      <c r="AD13" s="59">
        <v>9000</v>
      </c>
      <c r="AE13" s="59">
        <v>1500</v>
      </c>
      <c r="AF13" s="59">
        <v>0</v>
      </c>
      <c r="AG13" s="59">
        <v>12710</v>
      </c>
      <c r="AH13" s="59">
        <v>0</v>
      </c>
      <c r="AI13" s="59">
        <v>880</v>
      </c>
      <c r="AJ13" s="59">
        <v>600</v>
      </c>
      <c r="AK13" s="59">
        <v>1940</v>
      </c>
      <c r="AL13" s="59">
        <v>1700</v>
      </c>
      <c r="AM13" s="59">
        <v>0</v>
      </c>
      <c r="AN13" s="59">
        <v>0</v>
      </c>
      <c r="AO13" s="59">
        <v>45020</v>
      </c>
      <c r="AP13" s="59">
        <v>22200</v>
      </c>
      <c r="AQ13" s="59">
        <v>2575.02</v>
      </c>
      <c r="AR13" s="59">
        <v>1749.93</v>
      </c>
      <c r="AS13" s="59">
        <v>8245</v>
      </c>
      <c r="AT13" s="59">
        <v>0</v>
      </c>
      <c r="AU13" s="59">
        <v>0</v>
      </c>
      <c r="AV13" s="59">
        <v>188</v>
      </c>
      <c r="AW13" s="59">
        <v>1680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1680</v>
      </c>
      <c r="BI13" s="59">
        <v>25500</v>
      </c>
      <c r="BJ13" s="59">
        <v>25500</v>
      </c>
      <c r="BK13" s="59">
        <v>0</v>
      </c>
      <c r="BL13" s="59">
        <v>0</v>
      </c>
      <c r="BM13" s="59">
        <v>0</v>
      </c>
      <c r="BN13" s="59">
        <v>800</v>
      </c>
      <c r="BO13" s="59">
        <v>0</v>
      </c>
      <c r="BP13" s="59">
        <v>800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4800</v>
      </c>
      <c r="CB13" s="59">
        <v>0</v>
      </c>
      <c r="CC13" s="59">
        <v>0</v>
      </c>
      <c r="CD13" s="59">
        <v>4800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</row>
    <row r="14" spans="1:112" ht="21.75" customHeight="1">
      <c r="A14" s="50" t="s">
        <v>91</v>
      </c>
      <c r="B14" s="50"/>
      <c r="C14" s="51"/>
      <c r="D14" s="49"/>
      <c r="E14" s="50" t="s">
        <v>92</v>
      </c>
      <c r="F14" s="59">
        <v>30900.23</v>
      </c>
      <c r="G14" s="59">
        <v>30900.23</v>
      </c>
      <c r="H14" s="136">
        <v>0</v>
      </c>
      <c r="I14" s="59">
        <v>0</v>
      </c>
      <c r="J14" s="59">
        <v>0</v>
      </c>
      <c r="K14" s="59">
        <v>0</v>
      </c>
      <c r="L14" s="59">
        <v>0</v>
      </c>
      <c r="M14" s="59">
        <v>20600.15</v>
      </c>
      <c r="N14" s="59">
        <v>10300.08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</row>
    <row r="15" spans="1:112" ht="21.75" customHeight="1">
      <c r="A15" s="50"/>
      <c r="B15" s="50" t="s">
        <v>93</v>
      </c>
      <c r="C15" s="51"/>
      <c r="D15" s="49"/>
      <c r="E15" s="50" t="s">
        <v>94</v>
      </c>
      <c r="F15" s="59">
        <v>30900.23</v>
      </c>
      <c r="G15" s="59">
        <v>30900.23</v>
      </c>
      <c r="H15" s="136">
        <v>0</v>
      </c>
      <c r="I15" s="59">
        <v>0</v>
      </c>
      <c r="J15" s="59">
        <v>0</v>
      </c>
      <c r="K15" s="59">
        <v>0</v>
      </c>
      <c r="L15" s="59">
        <v>0</v>
      </c>
      <c r="M15" s="59">
        <v>20600.15</v>
      </c>
      <c r="N15" s="59">
        <v>10300.08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</row>
    <row r="16" spans="1:112" ht="21.75" customHeight="1">
      <c r="A16" s="50" t="s">
        <v>95</v>
      </c>
      <c r="B16" s="50" t="s">
        <v>96</v>
      </c>
      <c r="C16" s="51" t="s">
        <v>93</v>
      </c>
      <c r="D16" s="49" t="s">
        <v>88</v>
      </c>
      <c r="E16" s="50" t="s">
        <v>97</v>
      </c>
      <c r="F16" s="59">
        <v>20600.15</v>
      </c>
      <c r="G16" s="59">
        <v>20600.15</v>
      </c>
      <c r="H16" s="136">
        <v>0</v>
      </c>
      <c r="I16" s="59">
        <v>0</v>
      </c>
      <c r="J16" s="59">
        <v>0</v>
      </c>
      <c r="K16" s="59">
        <v>0</v>
      </c>
      <c r="L16" s="59">
        <v>0</v>
      </c>
      <c r="M16" s="59">
        <v>20600.15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</row>
    <row r="17" spans="1:112" ht="21.75" customHeight="1">
      <c r="A17" s="50" t="s">
        <v>95</v>
      </c>
      <c r="B17" s="50" t="s">
        <v>96</v>
      </c>
      <c r="C17" s="51" t="s">
        <v>98</v>
      </c>
      <c r="D17" s="49" t="s">
        <v>88</v>
      </c>
      <c r="E17" s="50" t="s">
        <v>99</v>
      </c>
      <c r="F17" s="59">
        <v>10300.08</v>
      </c>
      <c r="G17" s="59">
        <v>10300.08</v>
      </c>
      <c r="H17" s="136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10300.08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0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9">
        <v>0</v>
      </c>
    </row>
    <row r="18" spans="1:112" ht="21.75" customHeight="1">
      <c r="A18" s="50" t="s">
        <v>100</v>
      </c>
      <c r="B18" s="50"/>
      <c r="C18" s="51"/>
      <c r="D18" s="49"/>
      <c r="E18" s="50" t="s">
        <v>101</v>
      </c>
      <c r="F18" s="59">
        <v>7743.66</v>
      </c>
      <c r="G18" s="59">
        <v>7725.06</v>
      </c>
      <c r="H18" s="136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7725.06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18.6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18.6</v>
      </c>
      <c r="BG18" s="59">
        <v>0</v>
      </c>
      <c r="BH18" s="59">
        <v>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9">
        <v>0</v>
      </c>
    </row>
    <row r="19" spans="1:112" ht="21.75" customHeight="1">
      <c r="A19" s="50"/>
      <c r="B19" s="50" t="s">
        <v>87</v>
      </c>
      <c r="C19" s="51"/>
      <c r="D19" s="49"/>
      <c r="E19" s="50" t="s">
        <v>102</v>
      </c>
      <c r="F19" s="59">
        <v>18.6</v>
      </c>
      <c r="G19" s="59">
        <v>0</v>
      </c>
      <c r="H19" s="136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18.6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18.6</v>
      </c>
      <c r="BG19" s="59">
        <v>0</v>
      </c>
      <c r="BH19" s="59">
        <v>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9">
        <v>0</v>
      </c>
    </row>
    <row r="20" spans="1:112" ht="21.75" customHeight="1">
      <c r="A20" s="50" t="s">
        <v>103</v>
      </c>
      <c r="B20" s="50" t="s">
        <v>104</v>
      </c>
      <c r="C20" s="51" t="s">
        <v>105</v>
      </c>
      <c r="D20" s="49" t="s">
        <v>88</v>
      </c>
      <c r="E20" s="50" t="s">
        <v>106</v>
      </c>
      <c r="F20" s="59">
        <v>18.6</v>
      </c>
      <c r="G20" s="59">
        <v>0</v>
      </c>
      <c r="H20" s="136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18.6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18.6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</row>
    <row r="21" spans="1:112" ht="21.75" customHeight="1">
      <c r="A21" s="50"/>
      <c r="B21" s="50" t="s">
        <v>107</v>
      </c>
      <c r="C21" s="51"/>
      <c r="D21" s="49"/>
      <c r="E21" s="50" t="s">
        <v>108</v>
      </c>
      <c r="F21" s="59">
        <v>7725.06</v>
      </c>
      <c r="G21" s="59">
        <v>7725.06</v>
      </c>
      <c r="H21" s="136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7725.06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</row>
    <row r="22" spans="1:112" ht="21.75" customHeight="1">
      <c r="A22" s="50" t="s">
        <v>103</v>
      </c>
      <c r="B22" s="50" t="s">
        <v>109</v>
      </c>
      <c r="C22" s="51" t="s">
        <v>110</v>
      </c>
      <c r="D22" s="49" t="s">
        <v>88</v>
      </c>
      <c r="E22" s="50" t="s">
        <v>111</v>
      </c>
      <c r="F22" s="59">
        <v>7725.06</v>
      </c>
      <c r="G22" s="59">
        <v>7725.06</v>
      </c>
      <c r="H22" s="136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7725.06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9">
        <v>0</v>
      </c>
    </row>
    <row r="23" spans="1:112" ht="21.75" customHeight="1">
      <c r="A23" s="50" t="s">
        <v>112</v>
      </c>
      <c r="B23" s="50"/>
      <c r="C23" s="51"/>
      <c r="D23" s="49"/>
      <c r="E23" s="50" t="s">
        <v>113</v>
      </c>
      <c r="F23" s="59">
        <v>15450.12</v>
      </c>
      <c r="G23" s="59">
        <v>15450.12</v>
      </c>
      <c r="H23" s="136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15450.12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9">
        <v>0</v>
      </c>
    </row>
    <row r="24" spans="1:112" ht="21.75" customHeight="1">
      <c r="A24" s="50"/>
      <c r="B24" s="50" t="s">
        <v>110</v>
      </c>
      <c r="C24" s="51"/>
      <c r="D24" s="49"/>
      <c r="E24" s="50" t="s">
        <v>114</v>
      </c>
      <c r="F24" s="59">
        <v>15450.12</v>
      </c>
      <c r="G24" s="59">
        <v>15450.12</v>
      </c>
      <c r="H24" s="136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15450.12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9">
        <v>0</v>
      </c>
    </row>
    <row r="25" spans="1:112" ht="21.75" customHeight="1">
      <c r="A25" s="50" t="s">
        <v>115</v>
      </c>
      <c r="B25" s="50" t="s">
        <v>116</v>
      </c>
      <c r="C25" s="51" t="s">
        <v>117</v>
      </c>
      <c r="D25" s="49" t="s">
        <v>88</v>
      </c>
      <c r="E25" s="50" t="s">
        <v>118</v>
      </c>
      <c r="F25" s="59">
        <v>15450.12</v>
      </c>
      <c r="G25" s="59">
        <v>15450.12</v>
      </c>
      <c r="H25" s="136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15450.12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9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 scale="1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41" customWidth="1"/>
    <col min="3" max="3" width="12" style="41" customWidth="1"/>
    <col min="4" max="4" width="54.66015625" style="41" customWidth="1"/>
    <col min="5" max="7" width="17.66015625" style="41" customWidth="1"/>
    <col min="8" max="8" width="6.5" style="41" customWidth="1"/>
    <col min="9" max="16384" width="6.83203125" style="41" customWidth="1"/>
  </cols>
  <sheetData>
    <row r="1" spans="1:3" ht="24" customHeight="1">
      <c r="A1" s="116"/>
      <c r="B1" s="116"/>
      <c r="C1" s="116"/>
    </row>
    <row r="2" spans="1:8" ht="19.5" customHeight="1">
      <c r="A2" s="96"/>
      <c r="B2" s="96"/>
      <c r="C2" s="96"/>
      <c r="D2" s="97"/>
      <c r="E2" s="96"/>
      <c r="F2" s="96"/>
      <c r="G2" s="98" t="s">
        <v>300</v>
      </c>
      <c r="H2" s="110"/>
    </row>
    <row r="3" spans="1:8" ht="25.5" customHeight="1">
      <c r="A3" s="117" t="s">
        <v>301</v>
      </c>
      <c r="B3" s="118"/>
      <c r="C3" s="118"/>
      <c r="D3" s="118"/>
      <c r="E3" s="118"/>
      <c r="F3" s="118"/>
      <c r="G3" s="118"/>
      <c r="H3" s="110"/>
    </row>
    <row r="4" spans="1:8" ht="19.5" customHeight="1">
      <c r="A4" s="68"/>
      <c r="B4" s="68"/>
      <c r="C4" s="68"/>
      <c r="D4" s="68"/>
      <c r="E4" s="99"/>
      <c r="F4" s="99"/>
      <c r="G4" s="64" t="s">
        <v>2</v>
      </c>
      <c r="H4" s="110"/>
    </row>
    <row r="5" spans="1:8" ht="19.5" customHeight="1">
      <c r="A5" s="119" t="s">
        <v>302</v>
      </c>
      <c r="B5" s="119"/>
      <c r="C5" s="120"/>
      <c r="D5" s="120"/>
      <c r="E5" s="45" t="s">
        <v>121</v>
      </c>
      <c r="F5" s="45"/>
      <c r="G5" s="45"/>
      <c r="H5" s="110"/>
    </row>
    <row r="6" spans="1:8" ht="19.5" customHeight="1">
      <c r="A6" s="69" t="s">
        <v>66</v>
      </c>
      <c r="B6" s="121"/>
      <c r="C6" s="122" t="s">
        <v>67</v>
      </c>
      <c r="D6" s="123" t="s">
        <v>303</v>
      </c>
      <c r="E6" s="45" t="s">
        <v>56</v>
      </c>
      <c r="F6" s="72" t="s">
        <v>304</v>
      </c>
      <c r="G6" s="124" t="s">
        <v>305</v>
      </c>
      <c r="H6" s="110"/>
    </row>
    <row r="7" spans="1:8" ht="33.75" customHeight="1">
      <c r="A7" s="78" t="s">
        <v>76</v>
      </c>
      <c r="B7" s="79" t="s">
        <v>77</v>
      </c>
      <c r="C7" s="125"/>
      <c r="D7" s="126"/>
      <c r="E7" s="47"/>
      <c r="F7" s="81"/>
      <c r="G7" s="109"/>
      <c r="H7" s="110"/>
    </row>
    <row r="8" spans="1:8" ht="21.75" customHeight="1">
      <c r="A8" s="50"/>
      <c r="B8" s="51"/>
      <c r="C8" s="127"/>
      <c r="D8" s="49" t="s">
        <v>56</v>
      </c>
      <c r="E8" s="62">
        <v>272836.89</v>
      </c>
      <c r="F8" s="62">
        <v>216148.94</v>
      </c>
      <c r="G8" s="59">
        <v>56687.95</v>
      </c>
      <c r="H8" s="114"/>
    </row>
    <row r="9" spans="1:7" ht="21.75" customHeight="1">
      <c r="A9" s="50"/>
      <c r="B9" s="51"/>
      <c r="C9" s="127" t="s">
        <v>79</v>
      </c>
      <c r="D9" s="49" t="s">
        <v>80</v>
      </c>
      <c r="E9" s="62">
        <v>272836.89</v>
      </c>
      <c r="F9" s="62">
        <v>216148.94</v>
      </c>
      <c r="G9" s="59">
        <v>56687.95</v>
      </c>
    </row>
    <row r="10" spans="1:7" ht="21.75" customHeight="1">
      <c r="A10" s="50" t="s">
        <v>306</v>
      </c>
      <c r="B10" s="51"/>
      <c r="C10" s="127"/>
      <c r="D10" s="49" t="s">
        <v>307</v>
      </c>
      <c r="E10" s="62">
        <v>216130.34</v>
      </c>
      <c r="F10" s="62">
        <v>216130.34</v>
      </c>
      <c r="G10" s="59">
        <v>0</v>
      </c>
    </row>
    <row r="11" spans="1:7" ht="21.75" customHeight="1">
      <c r="A11" s="50" t="s">
        <v>308</v>
      </c>
      <c r="B11" s="51" t="s">
        <v>309</v>
      </c>
      <c r="C11" s="127" t="s">
        <v>88</v>
      </c>
      <c r="D11" s="49" t="s">
        <v>310</v>
      </c>
      <c r="E11" s="62">
        <v>58331</v>
      </c>
      <c r="F11" s="62">
        <v>58331</v>
      </c>
      <c r="G11" s="59">
        <v>0</v>
      </c>
    </row>
    <row r="12" spans="1:7" ht="21.75" customHeight="1">
      <c r="A12" s="50" t="s">
        <v>308</v>
      </c>
      <c r="B12" s="51" t="s">
        <v>311</v>
      </c>
      <c r="C12" s="127" t="s">
        <v>88</v>
      </c>
      <c r="D12" s="49" t="s">
        <v>312</v>
      </c>
      <c r="E12" s="62">
        <v>1391.4</v>
      </c>
      <c r="F12" s="62">
        <v>1391.4</v>
      </c>
      <c r="G12" s="59">
        <v>0</v>
      </c>
    </row>
    <row r="13" spans="1:7" ht="21.75" customHeight="1">
      <c r="A13" s="50" t="s">
        <v>308</v>
      </c>
      <c r="B13" s="51" t="s">
        <v>313</v>
      </c>
      <c r="C13" s="127" t="s">
        <v>88</v>
      </c>
      <c r="D13" s="49" t="s">
        <v>314</v>
      </c>
      <c r="E13" s="62">
        <v>69030</v>
      </c>
      <c r="F13" s="62">
        <v>69030</v>
      </c>
      <c r="G13" s="59">
        <v>0</v>
      </c>
    </row>
    <row r="14" spans="1:7" ht="21.75" customHeight="1">
      <c r="A14" s="50" t="s">
        <v>308</v>
      </c>
      <c r="B14" s="51" t="s">
        <v>315</v>
      </c>
      <c r="C14" s="127" t="s">
        <v>88</v>
      </c>
      <c r="D14" s="49" t="s">
        <v>316</v>
      </c>
      <c r="E14" s="62">
        <v>20600.15</v>
      </c>
      <c r="F14" s="62">
        <v>20600.15</v>
      </c>
      <c r="G14" s="59">
        <v>0</v>
      </c>
    </row>
    <row r="15" spans="1:7" ht="21.75" customHeight="1">
      <c r="A15" s="50" t="s">
        <v>308</v>
      </c>
      <c r="B15" s="51" t="s">
        <v>317</v>
      </c>
      <c r="C15" s="127" t="s">
        <v>88</v>
      </c>
      <c r="D15" s="49" t="s">
        <v>318</v>
      </c>
      <c r="E15" s="62">
        <v>10300.08</v>
      </c>
      <c r="F15" s="62">
        <v>10300.08</v>
      </c>
      <c r="G15" s="59">
        <v>0</v>
      </c>
    </row>
    <row r="16" spans="1:7" ht="21.75" customHeight="1">
      <c r="A16" s="50" t="s">
        <v>308</v>
      </c>
      <c r="B16" s="51" t="s">
        <v>319</v>
      </c>
      <c r="C16" s="127" t="s">
        <v>88</v>
      </c>
      <c r="D16" s="49" t="s">
        <v>320</v>
      </c>
      <c r="E16" s="62">
        <v>7725.06</v>
      </c>
      <c r="F16" s="62">
        <v>7725.06</v>
      </c>
      <c r="G16" s="59">
        <v>0</v>
      </c>
    </row>
    <row r="17" spans="1:7" ht="21.75" customHeight="1">
      <c r="A17" s="50" t="s">
        <v>308</v>
      </c>
      <c r="B17" s="51" t="s">
        <v>321</v>
      </c>
      <c r="C17" s="127" t="s">
        <v>88</v>
      </c>
      <c r="D17" s="49" t="s">
        <v>322</v>
      </c>
      <c r="E17" s="62">
        <v>1502.53</v>
      </c>
      <c r="F17" s="62">
        <v>1502.53</v>
      </c>
      <c r="G17" s="59">
        <v>0</v>
      </c>
    </row>
    <row r="18" spans="1:7" ht="21.75" customHeight="1">
      <c r="A18" s="50" t="s">
        <v>308</v>
      </c>
      <c r="B18" s="51" t="s">
        <v>323</v>
      </c>
      <c r="C18" s="127" t="s">
        <v>88</v>
      </c>
      <c r="D18" s="49" t="s">
        <v>324</v>
      </c>
      <c r="E18" s="62">
        <v>15450.12</v>
      </c>
      <c r="F18" s="62">
        <v>15450.12</v>
      </c>
      <c r="G18" s="59">
        <v>0</v>
      </c>
    </row>
    <row r="19" spans="1:7" ht="21.75" customHeight="1">
      <c r="A19" s="50" t="s">
        <v>308</v>
      </c>
      <c r="B19" s="51" t="s">
        <v>325</v>
      </c>
      <c r="C19" s="127" t="s">
        <v>88</v>
      </c>
      <c r="D19" s="49" t="s">
        <v>326</v>
      </c>
      <c r="E19" s="62">
        <v>31800</v>
      </c>
      <c r="F19" s="62">
        <v>31800</v>
      </c>
      <c r="G19" s="59">
        <v>0</v>
      </c>
    </row>
    <row r="20" spans="1:7" ht="21.75" customHeight="1">
      <c r="A20" s="50" t="s">
        <v>327</v>
      </c>
      <c r="B20" s="51"/>
      <c r="C20" s="127"/>
      <c r="D20" s="49" t="s">
        <v>328</v>
      </c>
      <c r="E20" s="62">
        <v>56687.95</v>
      </c>
      <c r="F20" s="62">
        <v>0</v>
      </c>
      <c r="G20" s="59">
        <v>56687.95</v>
      </c>
    </row>
    <row r="21" spans="1:7" ht="21.75" customHeight="1">
      <c r="A21" s="50" t="s">
        <v>329</v>
      </c>
      <c r="B21" s="51" t="s">
        <v>330</v>
      </c>
      <c r="C21" s="127" t="s">
        <v>88</v>
      </c>
      <c r="D21" s="49" t="s">
        <v>331</v>
      </c>
      <c r="E21" s="62">
        <v>4500</v>
      </c>
      <c r="F21" s="62">
        <v>0</v>
      </c>
      <c r="G21" s="59">
        <v>4500</v>
      </c>
    </row>
    <row r="22" spans="1:7" ht="21.75" customHeight="1">
      <c r="A22" s="50" t="s">
        <v>329</v>
      </c>
      <c r="B22" s="51" t="s">
        <v>332</v>
      </c>
      <c r="C22" s="127" t="s">
        <v>88</v>
      </c>
      <c r="D22" s="49" t="s">
        <v>333</v>
      </c>
      <c r="E22" s="62">
        <v>2000</v>
      </c>
      <c r="F22" s="62">
        <v>0</v>
      </c>
      <c r="G22" s="59">
        <v>2000</v>
      </c>
    </row>
    <row r="23" spans="1:7" ht="21.75" customHeight="1">
      <c r="A23" s="50" t="s">
        <v>329</v>
      </c>
      <c r="B23" s="51" t="s">
        <v>334</v>
      </c>
      <c r="C23" s="127" t="s">
        <v>88</v>
      </c>
      <c r="D23" s="49" t="s">
        <v>335</v>
      </c>
      <c r="E23" s="62">
        <v>17000</v>
      </c>
      <c r="F23" s="62">
        <v>0</v>
      </c>
      <c r="G23" s="59">
        <v>17000</v>
      </c>
    </row>
    <row r="24" spans="1:7" ht="21.75" customHeight="1">
      <c r="A24" s="50" t="s">
        <v>329</v>
      </c>
      <c r="B24" s="51" t="s">
        <v>336</v>
      </c>
      <c r="C24" s="127" t="s">
        <v>88</v>
      </c>
      <c r="D24" s="49" t="s">
        <v>337</v>
      </c>
      <c r="E24" s="62">
        <v>3500</v>
      </c>
      <c r="F24" s="62">
        <v>0</v>
      </c>
      <c r="G24" s="59">
        <v>3500</v>
      </c>
    </row>
    <row r="25" spans="1:7" ht="21.75" customHeight="1">
      <c r="A25" s="50" t="s">
        <v>329</v>
      </c>
      <c r="B25" s="51" t="s">
        <v>338</v>
      </c>
      <c r="C25" s="127" t="s">
        <v>88</v>
      </c>
      <c r="D25" s="49" t="s">
        <v>339</v>
      </c>
      <c r="E25" s="62">
        <v>9000</v>
      </c>
      <c r="F25" s="62">
        <v>0</v>
      </c>
      <c r="G25" s="59">
        <v>9000</v>
      </c>
    </row>
    <row r="26" spans="1:7" ht="21.75" customHeight="1">
      <c r="A26" s="50" t="s">
        <v>329</v>
      </c>
      <c r="B26" s="51" t="s">
        <v>340</v>
      </c>
      <c r="C26" s="127" t="s">
        <v>88</v>
      </c>
      <c r="D26" s="49" t="s">
        <v>341</v>
      </c>
      <c r="E26" s="62">
        <v>1500</v>
      </c>
      <c r="F26" s="62">
        <v>0</v>
      </c>
      <c r="G26" s="59">
        <v>1500</v>
      </c>
    </row>
    <row r="27" spans="1:7" ht="21.75" customHeight="1">
      <c r="A27" s="50" t="s">
        <v>329</v>
      </c>
      <c r="B27" s="51" t="s">
        <v>342</v>
      </c>
      <c r="C27" s="127" t="s">
        <v>88</v>
      </c>
      <c r="D27" s="49" t="s">
        <v>343</v>
      </c>
      <c r="E27" s="62">
        <v>3010</v>
      </c>
      <c r="F27" s="62">
        <v>0</v>
      </c>
      <c r="G27" s="59">
        <v>3010</v>
      </c>
    </row>
    <row r="28" spans="1:7" ht="21.75" customHeight="1">
      <c r="A28" s="50" t="s">
        <v>329</v>
      </c>
      <c r="B28" s="51" t="s">
        <v>344</v>
      </c>
      <c r="C28" s="127" t="s">
        <v>88</v>
      </c>
      <c r="D28" s="49" t="s">
        <v>345</v>
      </c>
      <c r="E28" s="62">
        <v>880</v>
      </c>
      <c r="F28" s="62">
        <v>0</v>
      </c>
      <c r="G28" s="59">
        <v>880</v>
      </c>
    </row>
    <row r="29" spans="1:7" ht="21.75" customHeight="1">
      <c r="A29" s="50" t="s">
        <v>329</v>
      </c>
      <c r="B29" s="51" t="s">
        <v>346</v>
      </c>
      <c r="C29" s="127" t="s">
        <v>88</v>
      </c>
      <c r="D29" s="49" t="s">
        <v>347</v>
      </c>
      <c r="E29" s="62">
        <v>600</v>
      </c>
      <c r="F29" s="62">
        <v>0</v>
      </c>
      <c r="G29" s="59">
        <v>600</v>
      </c>
    </row>
    <row r="30" spans="1:7" ht="21.75" customHeight="1">
      <c r="A30" s="50" t="s">
        <v>329</v>
      </c>
      <c r="B30" s="51" t="s">
        <v>348</v>
      </c>
      <c r="C30" s="127" t="s">
        <v>88</v>
      </c>
      <c r="D30" s="49" t="s">
        <v>349</v>
      </c>
      <c r="E30" s="62">
        <v>1940</v>
      </c>
      <c r="F30" s="62">
        <v>0</v>
      </c>
      <c r="G30" s="59">
        <v>1940</v>
      </c>
    </row>
    <row r="31" spans="1:7" ht="21.75" customHeight="1">
      <c r="A31" s="50" t="s">
        <v>329</v>
      </c>
      <c r="B31" s="51" t="s">
        <v>350</v>
      </c>
      <c r="C31" s="127" t="s">
        <v>88</v>
      </c>
      <c r="D31" s="49" t="s">
        <v>351</v>
      </c>
      <c r="E31" s="62">
        <v>2575.02</v>
      </c>
      <c r="F31" s="62">
        <v>0</v>
      </c>
      <c r="G31" s="59">
        <v>2575.02</v>
      </c>
    </row>
    <row r="32" spans="1:7" ht="21.75" customHeight="1">
      <c r="A32" s="50" t="s">
        <v>329</v>
      </c>
      <c r="B32" s="51" t="s">
        <v>352</v>
      </c>
      <c r="C32" s="127" t="s">
        <v>88</v>
      </c>
      <c r="D32" s="49" t="s">
        <v>353</v>
      </c>
      <c r="E32" s="62">
        <v>1749.93</v>
      </c>
      <c r="F32" s="62">
        <v>0</v>
      </c>
      <c r="G32" s="59">
        <v>1749.93</v>
      </c>
    </row>
    <row r="33" spans="1:7" ht="21.75" customHeight="1">
      <c r="A33" s="50" t="s">
        <v>329</v>
      </c>
      <c r="B33" s="51" t="s">
        <v>354</v>
      </c>
      <c r="C33" s="127" t="s">
        <v>88</v>
      </c>
      <c r="D33" s="49" t="s">
        <v>355</v>
      </c>
      <c r="E33" s="62">
        <v>8245</v>
      </c>
      <c r="F33" s="62">
        <v>0</v>
      </c>
      <c r="G33" s="59">
        <v>8245</v>
      </c>
    </row>
    <row r="34" spans="1:7" ht="21.75" customHeight="1">
      <c r="A34" s="50" t="s">
        <v>329</v>
      </c>
      <c r="B34" s="51" t="s">
        <v>356</v>
      </c>
      <c r="C34" s="127" t="s">
        <v>88</v>
      </c>
      <c r="D34" s="49" t="s">
        <v>357</v>
      </c>
      <c r="E34" s="62">
        <v>188</v>
      </c>
      <c r="F34" s="62">
        <v>0</v>
      </c>
      <c r="G34" s="59">
        <v>188</v>
      </c>
    </row>
    <row r="35" spans="1:7" ht="21.75" customHeight="1">
      <c r="A35" s="50" t="s">
        <v>358</v>
      </c>
      <c r="B35" s="51"/>
      <c r="C35" s="127"/>
      <c r="D35" s="49" t="s">
        <v>195</v>
      </c>
      <c r="E35" s="62">
        <v>18.6</v>
      </c>
      <c r="F35" s="62">
        <v>18.6</v>
      </c>
      <c r="G35" s="59">
        <v>0</v>
      </c>
    </row>
    <row r="36" spans="1:7" ht="21.75" customHeight="1">
      <c r="A36" s="50" t="s">
        <v>359</v>
      </c>
      <c r="B36" s="51" t="s">
        <v>360</v>
      </c>
      <c r="C36" s="127" t="s">
        <v>88</v>
      </c>
      <c r="D36" s="49" t="s">
        <v>361</v>
      </c>
      <c r="E36" s="62">
        <v>18.6</v>
      </c>
      <c r="F36" s="62">
        <v>18.6</v>
      </c>
      <c r="G36" s="5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41" customWidth="1"/>
    <col min="4" max="4" width="16.66015625" style="41" customWidth="1"/>
    <col min="5" max="5" width="75.33203125" style="41" customWidth="1"/>
    <col min="6" max="6" width="23.5" style="41" customWidth="1"/>
    <col min="7" max="242" width="8" style="41" customWidth="1"/>
    <col min="243" max="255" width="6.83203125" style="41" customWidth="1"/>
    <col min="256" max="256" width="6.83203125" style="0" customWidth="1"/>
  </cols>
  <sheetData>
    <row r="1" spans="1:3" ht="25.5" customHeight="1">
      <c r="A1" s="65"/>
      <c r="B1" s="65"/>
      <c r="C1" s="65"/>
    </row>
    <row r="2" spans="1:242" ht="19.5" customHeight="1">
      <c r="A2" s="66"/>
      <c r="B2" s="42"/>
      <c r="C2" s="42"/>
      <c r="D2" s="42"/>
      <c r="E2" s="42"/>
      <c r="F2" s="63" t="s">
        <v>362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</row>
    <row r="3" spans="1:242" ht="19.5" customHeight="1">
      <c r="A3" s="67" t="s">
        <v>363</v>
      </c>
      <c r="B3" s="67"/>
      <c r="C3" s="67"/>
      <c r="D3" s="67"/>
      <c r="E3" s="67"/>
      <c r="F3" s="6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</row>
    <row r="4" spans="1:242" ht="19.5" customHeight="1">
      <c r="A4" s="68"/>
      <c r="B4" s="68"/>
      <c r="C4" s="68"/>
      <c r="D4" s="68"/>
      <c r="E4" s="68"/>
      <c r="F4" s="64" t="s">
        <v>2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</row>
    <row r="5" spans="1:242" ht="19.5" customHeight="1">
      <c r="A5" s="73" t="s">
        <v>66</v>
      </c>
      <c r="B5" s="74"/>
      <c r="C5" s="75"/>
      <c r="D5" s="76" t="s">
        <v>67</v>
      </c>
      <c r="E5" s="46" t="s">
        <v>364</v>
      </c>
      <c r="F5" s="72" t="s">
        <v>69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</row>
    <row r="6" spans="1:242" ht="19.5" customHeight="1">
      <c r="A6" s="77" t="s">
        <v>76</v>
      </c>
      <c r="B6" s="78" t="s">
        <v>77</v>
      </c>
      <c r="C6" s="79" t="s">
        <v>78</v>
      </c>
      <c r="D6" s="80"/>
      <c r="E6" s="48"/>
      <c r="F6" s="72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</row>
    <row r="7" spans="1:242" ht="21" customHeight="1">
      <c r="A7" s="50"/>
      <c r="B7" s="50"/>
      <c r="C7" s="50"/>
      <c r="D7" s="51"/>
      <c r="E7" s="49" t="s">
        <v>56</v>
      </c>
      <c r="F7" s="59">
        <v>200000</v>
      </c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</row>
    <row r="8" spans="1:7" ht="21" customHeight="1">
      <c r="A8" s="50"/>
      <c r="B8" s="50"/>
      <c r="C8" s="50"/>
      <c r="D8" s="51" t="s">
        <v>79</v>
      </c>
      <c r="E8" s="49" t="s">
        <v>80</v>
      </c>
      <c r="F8" s="59">
        <v>200000</v>
      </c>
      <c r="G8" s="52"/>
    </row>
    <row r="9" spans="1:7" ht="21" customHeight="1">
      <c r="A9" s="50" t="s">
        <v>81</v>
      </c>
      <c r="B9" s="50"/>
      <c r="C9" s="50"/>
      <c r="D9" s="51"/>
      <c r="E9" s="49" t="s">
        <v>82</v>
      </c>
      <c r="F9" s="59">
        <v>200000</v>
      </c>
      <c r="G9"/>
    </row>
    <row r="10" spans="1:7" ht="21" customHeight="1">
      <c r="A10" s="50"/>
      <c r="B10" s="50" t="s">
        <v>83</v>
      </c>
      <c r="C10" s="50"/>
      <c r="D10" s="51"/>
      <c r="E10" s="49" t="s">
        <v>84</v>
      </c>
      <c r="F10" s="59">
        <v>200000</v>
      </c>
      <c r="G10"/>
    </row>
    <row r="11" spans="1:7" ht="21" customHeight="1">
      <c r="A11" s="50"/>
      <c r="B11" s="50"/>
      <c r="C11" s="50" t="s">
        <v>83</v>
      </c>
      <c r="D11" s="51"/>
      <c r="E11" s="49" t="s">
        <v>90</v>
      </c>
      <c r="F11" s="59">
        <v>200000</v>
      </c>
      <c r="G11"/>
    </row>
    <row r="12" spans="1:7" ht="21" customHeight="1">
      <c r="A12" s="50" t="s">
        <v>85</v>
      </c>
      <c r="B12" s="50" t="s">
        <v>86</v>
      </c>
      <c r="C12" s="50" t="s">
        <v>86</v>
      </c>
      <c r="D12" s="51" t="s">
        <v>88</v>
      </c>
      <c r="E12" s="49" t="s">
        <v>365</v>
      </c>
      <c r="F12" s="59">
        <v>15000</v>
      </c>
      <c r="G12"/>
    </row>
    <row r="13" spans="1:7" ht="21" customHeight="1">
      <c r="A13" s="50" t="s">
        <v>85</v>
      </c>
      <c r="B13" s="50" t="s">
        <v>86</v>
      </c>
      <c r="C13" s="50" t="s">
        <v>86</v>
      </c>
      <c r="D13" s="51" t="s">
        <v>88</v>
      </c>
      <c r="E13" s="49" t="s">
        <v>366</v>
      </c>
      <c r="F13" s="59">
        <v>10000</v>
      </c>
      <c r="G13"/>
    </row>
    <row r="14" spans="1:7" ht="21" customHeight="1">
      <c r="A14" s="50" t="s">
        <v>85</v>
      </c>
      <c r="B14" s="50" t="s">
        <v>86</v>
      </c>
      <c r="C14" s="50" t="s">
        <v>86</v>
      </c>
      <c r="D14" s="51" t="s">
        <v>88</v>
      </c>
      <c r="E14" s="49" t="s">
        <v>367</v>
      </c>
      <c r="F14" s="59">
        <v>7000</v>
      </c>
      <c r="G14"/>
    </row>
    <row r="15" spans="1:7" ht="21" customHeight="1">
      <c r="A15" s="50" t="s">
        <v>85</v>
      </c>
      <c r="B15" s="50" t="s">
        <v>86</v>
      </c>
      <c r="C15" s="50" t="s">
        <v>86</v>
      </c>
      <c r="D15" s="51" t="s">
        <v>88</v>
      </c>
      <c r="E15" s="49" t="s">
        <v>368</v>
      </c>
      <c r="F15" s="59">
        <v>15000</v>
      </c>
      <c r="G15"/>
    </row>
    <row r="16" spans="1:7" ht="21" customHeight="1">
      <c r="A16" s="50" t="s">
        <v>85</v>
      </c>
      <c r="B16" s="50" t="s">
        <v>86</v>
      </c>
      <c r="C16" s="50" t="s">
        <v>86</v>
      </c>
      <c r="D16" s="51" t="s">
        <v>88</v>
      </c>
      <c r="E16" s="49" t="s">
        <v>369</v>
      </c>
      <c r="F16" s="59">
        <v>47000</v>
      </c>
      <c r="G16"/>
    </row>
    <row r="17" spans="1:7" ht="21" customHeight="1">
      <c r="A17" s="50" t="s">
        <v>85</v>
      </c>
      <c r="B17" s="50" t="s">
        <v>86</v>
      </c>
      <c r="C17" s="50" t="s">
        <v>86</v>
      </c>
      <c r="D17" s="51" t="s">
        <v>88</v>
      </c>
      <c r="E17" s="49" t="s">
        <v>370</v>
      </c>
      <c r="F17" s="59">
        <v>25000</v>
      </c>
      <c r="G17"/>
    </row>
    <row r="18" spans="1:7" ht="21" customHeight="1">
      <c r="A18" s="50" t="s">
        <v>85</v>
      </c>
      <c r="B18" s="50" t="s">
        <v>86</v>
      </c>
      <c r="C18" s="50" t="s">
        <v>86</v>
      </c>
      <c r="D18" s="51" t="s">
        <v>88</v>
      </c>
      <c r="E18" s="49" t="s">
        <v>371</v>
      </c>
      <c r="F18" s="59">
        <v>81000</v>
      </c>
      <c r="G18"/>
    </row>
    <row r="19" spans="1:7" ht="21" customHeight="1">
      <c r="A19"/>
      <c r="B19"/>
      <c r="C19"/>
      <c r="D19"/>
      <c r="E19"/>
      <c r="F19"/>
      <c r="G19"/>
    </row>
    <row r="20" spans="1:7" ht="21" customHeight="1">
      <c r="A20"/>
      <c r="B20"/>
      <c r="C20"/>
      <c r="D20"/>
      <c r="E20"/>
      <c r="F20"/>
      <c r="G20"/>
    </row>
    <row r="21" spans="1:7" ht="12.75" customHeight="1">
      <c r="A21"/>
      <c r="B21"/>
      <c r="C21"/>
      <c r="D21"/>
      <c r="E21"/>
      <c r="F21"/>
      <c r="G21"/>
    </row>
    <row r="22" spans="1:7" ht="12.75" customHeight="1">
      <c r="A22"/>
      <c r="B22"/>
      <c r="C22"/>
      <c r="D22"/>
      <c r="E22"/>
      <c r="F22"/>
      <c r="G22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D31"/>
      <c r="E31"/>
      <c r="F31"/>
      <c r="G3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41" customWidth="1"/>
    <col min="2" max="2" width="35.66015625" style="41" customWidth="1"/>
    <col min="3" max="8" width="15.83203125" style="41" customWidth="1"/>
    <col min="9" max="9" width="6.5" style="41" customWidth="1"/>
    <col min="10" max="16384" width="6.83203125" style="41" customWidth="1"/>
  </cols>
  <sheetData>
    <row r="1" ht="21.75" customHeight="1">
      <c r="A1" s="115"/>
    </row>
    <row r="2" spans="1:9" ht="19.5" customHeight="1">
      <c r="A2" s="96"/>
      <c r="B2" s="96"/>
      <c r="C2" s="96"/>
      <c r="D2" s="96"/>
      <c r="E2" s="97"/>
      <c r="F2" s="96"/>
      <c r="G2" s="96"/>
      <c r="H2" s="98" t="s">
        <v>372</v>
      </c>
      <c r="I2" s="110"/>
    </row>
    <row r="3" spans="1:9" ht="25.5" customHeight="1">
      <c r="A3" s="67" t="s">
        <v>373</v>
      </c>
      <c r="B3" s="67"/>
      <c r="C3" s="67"/>
      <c r="D3" s="67"/>
      <c r="E3" s="67"/>
      <c r="F3" s="67"/>
      <c r="G3" s="67"/>
      <c r="H3" s="67"/>
      <c r="I3" s="110"/>
    </row>
    <row r="4" spans="1:9" ht="19.5" customHeight="1">
      <c r="A4" s="44"/>
      <c r="B4" s="99"/>
      <c r="C4" s="99"/>
      <c r="D4" s="99"/>
      <c r="E4" s="99"/>
      <c r="F4" s="99"/>
      <c r="G4" s="99"/>
      <c r="H4" s="64" t="s">
        <v>2</v>
      </c>
      <c r="I4" s="110"/>
    </row>
    <row r="5" spans="1:9" ht="19.5" customHeight="1">
      <c r="A5" s="46" t="s">
        <v>374</v>
      </c>
      <c r="B5" s="46" t="s">
        <v>375</v>
      </c>
      <c r="C5" s="72" t="s">
        <v>376</v>
      </c>
      <c r="D5" s="72"/>
      <c r="E5" s="72"/>
      <c r="F5" s="72"/>
      <c r="G5" s="72"/>
      <c r="H5" s="72"/>
      <c r="I5" s="110"/>
    </row>
    <row r="6" spans="1:9" ht="19.5" customHeight="1">
      <c r="A6" s="46"/>
      <c r="B6" s="46"/>
      <c r="C6" s="100" t="s">
        <v>56</v>
      </c>
      <c r="D6" s="101" t="s">
        <v>241</v>
      </c>
      <c r="E6" s="102" t="s">
        <v>377</v>
      </c>
      <c r="F6" s="103"/>
      <c r="G6" s="103"/>
      <c r="H6" s="104" t="s">
        <v>246</v>
      </c>
      <c r="I6" s="110"/>
    </row>
    <row r="7" spans="1:9" ht="33.75" customHeight="1">
      <c r="A7" s="48"/>
      <c r="B7" s="48"/>
      <c r="C7" s="105"/>
      <c r="D7" s="47"/>
      <c r="E7" s="106" t="s">
        <v>71</v>
      </c>
      <c r="F7" s="107" t="s">
        <v>378</v>
      </c>
      <c r="G7" s="108" t="s">
        <v>254</v>
      </c>
      <c r="H7" s="109"/>
      <c r="I7" s="110"/>
    </row>
    <row r="8" spans="1:9" ht="19.5" customHeight="1">
      <c r="A8" s="50"/>
      <c r="B8" s="50" t="s">
        <v>56</v>
      </c>
      <c r="C8" s="59">
        <v>10185</v>
      </c>
      <c r="D8" s="61">
        <v>0</v>
      </c>
      <c r="E8" s="62">
        <v>8245</v>
      </c>
      <c r="F8" s="62">
        <v>0</v>
      </c>
      <c r="G8" s="59">
        <v>8245</v>
      </c>
      <c r="H8" s="60">
        <v>1940</v>
      </c>
      <c r="I8" s="114"/>
    </row>
    <row r="9" spans="1:8" ht="19.5" customHeight="1">
      <c r="A9" s="50" t="s">
        <v>79</v>
      </c>
      <c r="B9" s="50" t="s">
        <v>80</v>
      </c>
      <c r="C9" s="59">
        <v>10185</v>
      </c>
      <c r="D9" s="61">
        <v>0</v>
      </c>
      <c r="E9" s="62">
        <v>8245</v>
      </c>
      <c r="F9" s="62">
        <v>0</v>
      </c>
      <c r="G9" s="59">
        <v>8245</v>
      </c>
      <c r="H9" s="60">
        <v>1940</v>
      </c>
    </row>
    <row r="10" spans="1:9" ht="19.5" customHeight="1">
      <c r="A10" s="52"/>
      <c r="B10" s="52"/>
      <c r="C10" s="52"/>
      <c r="D10" s="52"/>
      <c r="E10" s="52"/>
      <c r="F10" s="52"/>
      <c r="G10" s="52"/>
      <c r="H10"/>
      <c r="I10"/>
    </row>
    <row r="11" spans="1:9" ht="19.5" customHeight="1">
      <c r="A11"/>
      <c r="B11"/>
      <c r="C11" s="52"/>
      <c r="D11"/>
      <c r="E11"/>
      <c r="F11"/>
      <c r="G11"/>
      <c r="H11"/>
      <c r="I11"/>
    </row>
    <row r="12" spans="1:9" ht="19.5" customHeight="1">
      <c r="A12"/>
      <c r="B12"/>
      <c r="C12" s="52"/>
      <c r="D12"/>
      <c r="E12"/>
      <c r="F12"/>
      <c r="G12"/>
      <c r="H12"/>
      <c r="I12"/>
    </row>
    <row r="13" spans="1:9" ht="19.5" customHeight="1">
      <c r="A13"/>
      <c r="B13"/>
      <c r="C13" s="52"/>
      <c r="D13"/>
      <c r="E13"/>
      <c r="F13"/>
      <c r="G13"/>
      <c r="H13"/>
      <c r="I13"/>
    </row>
    <row r="14" spans="1:9" ht="19.5" customHeight="1">
      <c r="A14"/>
      <c r="B14"/>
      <c r="C14" s="52"/>
      <c r="D14" s="52"/>
      <c r="E14"/>
      <c r="F14"/>
      <c r="G14"/>
      <c r="H14"/>
      <c r="I14"/>
    </row>
    <row r="15" spans="1:9" ht="19.5" customHeight="1">
      <c r="A15"/>
      <c r="B15"/>
      <c r="C15"/>
      <c r="D15" s="52"/>
      <c r="E15"/>
      <c r="F15"/>
      <c r="G15"/>
      <c r="H15"/>
      <c r="I15"/>
    </row>
    <row r="16" spans="1:9" ht="19.5" customHeight="1">
      <c r="A16"/>
      <c r="B16"/>
      <c r="C16"/>
      <c r="D16" s="52"/>
      <c r="E16"/>
      <c r="F16"/>
      <c r="G16"/>
      <c r="H16"/>
      <c r="I16"/>
    </row>
    <row r="17" spans="1:9" ht="19.5" customHeight="1">
      <c r="A17"/>
      <c r="B17"/>
      <c r="C17"/>
      <c r="D17" s="52"/>
      <c r="E17"/>
      <c r="F17"/>
      <c r="G17"/>
      <c r="H17"/>
      <c r="I17"/>
    </row>
    <row r="18" spans="1:9" ht="19.5" customHeight="1">
      <c r="A18"/>
      <c r="B18"/>
      <c r="C18"/>
      <c r="D18" s="52"/>
      <c r="E18" s="52"/>
      <c r="F18"/>
      <c r="G18"/>
      <c r="H18"/>
      <c r="I18"/>
    </row>
    <row r="19" spans="1:9" ht="19.5" customHeight="1">
      <c r="A19"/>
      <c r="B19"/>
      <c r="C19"/>
      <c r="D19"/>
      <c r="E19" s="52"/>
      <c r="F19"/>
      <c r="G19"/>
      <c r="H19"/>
      <c r="I19"/>
    </row>
    <row r="20" spans="1:9" ht="19.5" customHeight="1">
      <c r="A20"/>
      <c r="B20"/>
      <c r="C20"/>
      <c r="D20"/>
      <c r="E20" s="52"/>
      <c r="F20"/>
      <c r="G20"/>
      <c r="H20"/>
      <c r="I20"/>
    </row>
    <row r="21" spans="1:9" ht="19.5" customHeight="1">
      <c r="A21"/>
      <c r="B21"/>
      <c r="C21"/>
      <c r="D21"/>
      <c r="E21"/>
      <c r="F21" s="52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阿三</cp:lastModifiedBy>
  <dcterms:created xsi:type="dcterms:W3CDTF">2021-03-23T03:24:15Z</dcterms:created>
  <dcterms:modified xsi:type="dcterms:W3CDTF">2021-03-29T08:06:40Z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D088D054D19E4B4991DB53F80C3836E0</vt:lpwstr>
  </property>
</Properties>
</file>